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653" activeTab="4"/>
  </bookViews>
  <sheets>
    <sheet name="Athletes Day 2" sheetId="1" r:id="rId1"/>
    <sheet name="High Jump" sheetId="2" r:id="rId2"/>
    <sheet name="Long Jump" sheetId="3" r:id="rId3"/>
    <sheet name="Triple Jump" sheetId="4" r:id="rId4"/>
    <sheet name="Shot" sheetId="5" r:id="rId5"/>
  </sheets>
  <definedNames>
    <definedName name="Entry">#REF!</definedName>
  </definedNames>
  <calcPr fullCalcOnLoad="1"/>
</workbook>
</file>

<file path=xl/sharedStrings.xml><?xml version="1.0" encoding="utf-8"?>
<sst xmlns="http://schemas.openxmlformats.org/spreadsheetml/2006/main" count="412" uniqueCount="135">
  <si>
    <t>Pos</t>
  </si>
  <si>
    <t>No</t>
  </si>
  <si>
    <t>Name</t>
  </si>
  <si>
    <t>Club</t>
  </si>
  <si>
    <t>Time</t>
  </si>
  <si>
    <t>Height</t>
  </si>
  <si>
    <t>High Jump- Girls U14</t>
  </si>
  <si>
    <t>High Jump- Girls U15</t>
  </si>
  <si>
    <t>High Jump- Girls U16</t>
  </si>
  <si>
    <t>High Jump- Senior Ladies</t>
  </si>
  <si>
    <t>Long Jump- Girls U14</t>
  </si>
  <si>
    <t>Metres</t>
  </si>
  <si>
    <t>Long Jump- Girls U15</t>
  </si>
  <si>
    <t>Long Jump- Girls U16</t>
  </si>
  <si>
    <t>Long Jump- Senior Ladies</t>
  </si>
  <si>
    <t>Long Jump- Boys U15</t>
  </si>
  <si>
    <t>Long Jump- Boys U16</t>
  </si>
  <si>
    <t>Long Jump- Boys U19</t>
  </si>
  <si>
    <t>Long Jump- Senior Men</t>
  </si>
  <si>
    <t>High Jump- Boys U15</t>
  </si>
  <si>
    <t>High Jump- Boys U17</t>
  </si>
  <si>
    <t>High Jump- Senior Men</t>
  </si>
  <si>
    <t>Shot- Girls U14 (2kg)</t>
  </si>
  <si>
    <t>Shot- Girls U15 (2.72kg)</t>
  </si>
  <si>
    <t>Shot- Girls U16 (3kg)</t>
  </si>
  <si>
    <t>Shot- Girls U17 (3kg)</t>
  </si>
  <si>
    <t>Shot- Senior Ladies (4kg)</t>
  </si>
  <si>
    <t>Shot- Boys U14 (2.72kg)</t>
  </si>
  <si>
    <t>Shot- Boys U15 (3kg)</t>
  </si>
  <si>
    <t>Shot- Boys U18 (5kg)</t>
  </si>
  <si>
    <t>Shot- Senior Men (7.26kg)</t>
  </si>
  <si>
    <t>UUJ- Jumps &amp; Throws 9th February</t>
  </si>
  <si>
    <t>Morgan Wilson</t>
  </si>
  <si>
    <t>North Down AC</t>
  </si>
  <si>
    <t>Tom McGraine</t>
  </si>
  <si>
    <t>St Peter's Ac</t>
  </si>
  <si>
    <t>Age Cat</t>
  </si>
  <si>
    <t>U15</t>
  </si>
  <si>
    <t>Sen</t>
  </si>
  <si>
    <t>Hannah Lawden</t>
  </si>
  <si>
    <t>U14</t>
  </si>
  <si>
    <t>Charlie Lawden</t>
  </si>
  <si>
    <t>Daniel McCullough</t>
  </si>
  <si>
    <t>Ballymena &amp; Antrim AC</t>
  </si>
  <si>
    <t>U19</t>
  </si>
  <si>
    <t>Ryan Nixon-Stewart</t>
  </si>
  <si>
    <t>City of Lisburn AC</t>
  </si>
  <si>
    <t>Jessica Dittman</t>
  </si>
  <si>
    <t>Unattached</t>
  </si>
  <si>
    <t>U18</t>
  </si>
  <si>
    <t>Sam Duncan</t>
  </si>
  <si>
    <t>Joe Frey</t>
  </si>
  <si>
    <t>Lagan Valley AC</t>
  </si>
  <si>
    <t>M60+</t>
  </si>
  <si>
    <t>Laura Frey</t>
  </si>
  <si>
    <t>Alex Seifert</t>
  </si>
  <si>
    <t>U16</t>
  </si>
  <si>
    <t>Finn O'Neill</t>
  </si>
  <si>
    <t>City of Derry Spartans</t>
  </si>
  <si>
    <t>Amy Spain</t>
  </si>
  <si>
    <t>Callum Spain</t>
  </si>
  <si>
    <t>Siofra Lavery</t>
  </si>
  <si>
    <t>Hannah Shaw</t>
  </si>
  <si>
    <t>Larne AC/ Rising Stars</t>
  </si>
  <si>
    <t>U17</t>
  </si>
  <si>
    <t>Amy Timoney</t>
  </si>
  <si>
    <t>Kate Lenny</t>
  </si>
  <si>
    <t>Niamh McCarry</t>
  </si>
  <si>
    <t>Annalee AC</t>
  </si>
  <si>
    <t>Bevan McCaffrey</t>
  </si>
  <si>
    <t>Sarah Gallagher</t>
  </si>
  <si>
    <t>Finn Valley AC</t>
  </si>
  <si>
    <t>Tom Poulter</t>
  </si>
  <si>
    <t>Jenna Reid</t>
  </si>
  <si>
    <t>Rising Stars</t>
  </si>
  <si>
    <t>Jordan Cunningham</t>
  </si>
  <si>
    <t>Danea Herron</t>
  </si>
  <si>
    <t>W55+</t>
  </si>
  <si>
    <t>James Hughes</t>
  </si>
  <si>
    <t>Niamh Fenlon</t>
  </si>
  <si>
    <t>Frank Stewart</t>
  </si>
  <si>
    <t>M80+</t>
  </si>
  <si>
    <t>Stephanie Bell</t>
  </si>
  <si>
    <t>Beth Hammond</t>
  </si>
  <si>
    <t>Aine Wilkinson</t>
  </si>
  <si>
    <t>Anna McCauley</t>
  </si>
  <si>
    <t>Cara Wilkinson</t>
  </si>
  <si>
    <t>Lauren Callaghan</t>
  </si>
  <si>
    <t>Naomi Morgan</t>
  </si>
  <si>
    <t>Zane McQuillan</t>
  </si>
  <si>
    <t>Jana McQuillan</t>
  </si>
  <si>
    <t>Una O'Donnell</t>
  </si>
  <si>
    <t>Lifford Strabane AC</t>
  </si>
  <si>
    <t>Hannah Whyte</t>
  </si>
  <si>
    <t>Kashif Taiyebi</t>
  </si>
  <si>
    <t>QUB AC</t>
  </si>
  <si>
    <t>Andrew Brown</t>
  </si>
  <si>
    <t>Sarah McCreery</t>
  </si>
  <si>
    <t>Amber Gallagher</t>
  </si>
  <si>
    <t>Rosses AC</t>
  </si>
  <si>
    <t>Leah McGarvey</t>
  </si>
  <si>
    <t>Johnson Bangora</t>
  </si>
  <si>
    <t>Finlay Stewart</t>
  </si>
  <si>
    <t>Cormac O'Donnell</t>
  </si>
  <si>
    <t>Joshua Knox</t>
  </si>
  <si>
    <t>Diarmaid O'Donnell</t>
  </si>
  <si>
    <t>Rachel Maguire</t>
  </si>
  <si>
    <t>Jonathan Cochrane</t>
  </si>
  <si>
    <t>Adam Hill</t>
  </si>
  <si>
    <t>Abby Tate</t>
  </si>
  <si>
    <t>Poppy Dann</t>
  </si>
  <si>
    <t>Peter Fryer</t>
  </si>
  <si>
    <t>City of Derry AC</t>
  </si>
  <si>
    <t>M35</t>
  </si>
  <si>
    <t>High Jump- U18</t>
  </si>
  <si>
    <t>Jai Benson</t>
  </si>
  <si>
    <t>Iona MacPherson</t>
  </si>
  <si>
    <t>Kerry Annett</t>
  </si>
  <si>
    <t>W55</t>
  </si>
  <si>
    <t>M60</t>
  </si>
  <si>
    <t>5kg</t>
  </si>
  <si>
    <t>M80</t>
  </si>
  <si>
    <t>3kg</t>
  </si>
  <si>
    <t>Long Jump- Boys U18</t>
  </si>
  <si>
    <t>Emily Sweeney</t>
  </si>
  <si>
    <t>Long Jump- Girls U17</t>
  </si>
  <si>
    <r>
      <t xml:space="preserve">Long Jump- </t>
    </r>
    <r>
      <rPr>
        <b/>
        <u val="single"/>
        <sz val="12"/>
        <color indexed="9"/>
        <rFont val="Calibri"/>
        <family val="2"/>
      </rPr>
      <t>U18</t>
    </r>
  </si>
  <si>
    <t>High Jump- Boys U16</t>
  </si>
  <si>
    <t>High Jump- U19</t>
  </si>
  <si>
    <t>Triple Jump- Girls U18</t>
  </si>
  <si>
    <t>Triple Jump- Girls U19</t>
  </si>
  <si>
    <t>Triple Jump- Senior Women</t>
  </si>
  <si>
    <t>Triple Jump- Senior Men</t>
  </si>
  <si>
    <t>Triple Jump- Boys U18</t>
  </si>
  <si>
    <t>Long Jump- U19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</si>
</sst>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3" fillId="33" borderId="0" xfId="0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3" fillId="33" borderId="0" xfId="0" applyFont="1" applyFill="1" applyAlignment="1">
      <alignment horizontal="center"/>
    </xf>
    <xf numFmtId="2" fontId="44" fillId="0" borderId="0" xfId="0" applyNumberFormat="1" applyFont="1" applyAlignment="1">
      <alignment/>
    </xf>
    <xf numFmtId="0" fontId="0" fillId="0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168" fontId="44" fillId="0" borderId="0" xfId="0" applyNumberFormat="1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3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43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8515625" style="0" customWidth="1"/>
    <col min="2" max="2" width="20.8515625" style="0" bestFit="1" customWidth="1"/>
    <col min="3" max="3" width="20.28125" style="0" bestFit="1" customWidth="1"/>
  </cols>
  <sheetData>
    <row r="1" spans="1:4" ht="15">
      <c r="A1" t="s">
        <v>31</v>
      </c>
      <c r="B1" t="s">
        <v>2</v>
      </c>
      <c r="C1" t="s">
        <v>3</v>
      </c>
      <c r="D1" t="s">
        <v>36</v>
      </c>
    </row>
    <row r="2" spans="1:4" ht="15">
      <c r="A2" s="16">
        <v>1</v>
      </c>
      <c r="B2" t="s">
        <v>32</v>
      </c>
      <c r="C2" t="s">
        <v>33</v>
      </c>
      <c r="D2" t="s">
        <v>37</v>
      </c>
    </row>
    <row r="3" spans="1:4" ht="15">
      <c r="A3" s="16">
        <v>2</v>
      </c>
      <c r="B3" t="s">
        <v>34</v>
      </c>
      <c r="C3" t="s">
        <v>35</v>
      </c>
      <c r="D3" t="s">
        <v>38</v>
      </c>
    </row>
    <row r="4" spans="1:4" ht="15">
      <c r="A4" s="16">
        <v>3</v>
      </c>
      <c r="B4" t="s">
        <v>39</v>
      </c>
      <c r="C4" t="s">
        <v>33</v>
      </c>
      <c r="D4" t="s">
        <v>40</v>
      </c>
    </row>
    <row r="5" spans="1:4" ht="15">
      <c r="A5" s="16">
        <v>4</v>
      </c>
      <c r="B5" t="s">
        <v>41</v>
      </c>
      <c r="C5" t="s">
        <v>33</v>
      </c>
      <c r="D5" t="s">
        <v>37</v>
      </c>
    </row>
    <row r="6" spans="1:4" ht="15">
      <c r="A6" s="16">
        <v>5</v>
      </c>
      <c r="B6" t="s">
        <v>42</v>
      </c>
      <c r="C6" t="s">
        <v>43</v>
      </c>
      <c r="D6" t="s">
        <v>44</v>
      </c>
    </row>
    <row r="7" spans="1:4" ht="15">
      <c r="A7" s="16">
        <v>6</v>
      </c>
      <c r="B7" t="s">
        <v>45</v>
      </c>
      <c r="C7" t="s">
        <v>46</v>
      </c>
      <c r="D7" t="s">
        <v>38</v>
      </c>
    </row>
    <row r="8" spans="1:4" ht="15">
      <c r="A8" s="16">
        <v>7</v>
      </c>
      <c r="B8" t="s">
        <v>47</v>
      </c>
      <c r="C8" t="s">
        <v>48</v>
      </c>
      <c r="D8" t="s">
        <v>49</v>
      </c>
    </row>
    <row r="9" spans="1:4" ht="15">
      <c r="A9" s="16">
        <v>8</v>
      </c>
      <c r="B9" t="s">
        <v>50</v>
      </c>
      <c r="C9" t="s">
        <v>46</v>
      </c>
      <c r="D9" t="s">
        <v>49</v>
      </c>
    </row>
    <row r="10" spans="1:4" ht="15">
      <c r="A10" s="16">
        <v>9</v>
      </c>
      <c r="B10" t="s">
        <v>51</v>
      </c>
      <c r="C10" t="s">
        <v>52</v>
      </c>
      <c r="D10" t="s">
        <v>53</v>
      </c>
    </row>
    <row r="11" spans="1:4" ht="15">
      <c r="A11" s="16">
        <v>10</v>
      </c>
      <c r="B11" t="s">
        <v>54</v>
      </c>
      <c r="C11" t="s">
        <v>52</v>
      </c>
      <c r="D11" t="s">
        <v>38</v>
      </c>
    </row>
    <row r="12" spans="1:4" ht="15">
      <c r="A12" s="16">
        <v>11</v>
      </c>
      <c r="B12" t="s">
        <v>55</v>
      </c>
      <c r="C12" t="s">
        <v>46</v>
      </c>
      <c r="D12" t="s">
        <v>56</v>
      </c>
    </row>
    <row r="13" spans="1:4" ht="15">
      <c r="A13" s="16">
        <v>12</v>
      </c>
      <c r="B13" t="s">
        <v>57</v>
      </c>
      <c r="C13" t="s">
        <v>58</v>
      </c>
      <c r="D13" t="s">
        <v>37</v>
      </c>
    </row>
    <row r="14" spans="1:4" ht="15">
      <c r="A14" s="16">
        <v>13</v>
      </c>
      <c r="B14" t="s">
        <v>59</v>
      </c>
      <c r="C14" t="s">
        <v>48</v>
      </c>
      <c r="D14" t="s">
        <v>56</v>
      </c>
    </row>
    <row r="15" spans="1:4" ht="15">
      <c r="A15" s="16">
        <v>14</v>
      </c>
      <c r="B15" t="s">
        <v>60</v>
      </c>
      <c r="C15" t="s">
        <v>48</v>
      </c>
      <c r="D15" t="s">
        <v>37</v>
      </c>
    </row>
    <row r="16" spans="1:4" ht="15">
      <c r="A16" s="16">
        <v>15</v>
      </c>
      <c r="B16" t="s">
        <v>62</v>
      </c>
      <c r="C16" t="s">
        <v>63</v>
      </c>
      <c r="D16" t="s">
        <v>37</v>
      </c>
    </row>
    <row r="17" spans="1:4" ht="15">
      <c r="A17" s="16">
        <v>16</v>
      </c>
      <c r="B17" t="s">
        <v>61</v>
      </c>
      <c r="C17" t="s">
        <v>46</v>
      </c>
      <c r="D17" t="s">
        <v>40</v>
      </c>
    </row>
    <row r="18" spans="1:4" ht="15">
      <c r="A18" s="16">
        <v>17</v>
      </c>
      <c r="B18" t="s">
        <v>65</v>
      </c>
      <c r="C18" t="s">
        <v>71</v>
      </c>
      <c r="D18" s="23" t="s">
        <v>40</v>
      </c>
    </row>
    <row r="19" spans="1:4" ht="15">
      <c r="A19" s="16">
        <v>18</v>
      </c>
      <c r="B19" t="s">
        <v>66</v>
      </c>
      <c r="C19" t="s">
        <v>52</v>
      </c>
      <c r="D19" t="s">
        <v>49</v>
      </c>
    </row>
    <row r="20" spans="1:4" ht="15">
      <c r="A20" s="16">
        <v>19</v>
      </c>
      <c r="B20" t="s">
        <v>67</v>
      </c>
      <c r="C20" t="s">
        <v>68</v>
      </c>
      <c r="D20" t="s">
        <v>64</v>
      </c>
    </row>
    <row r="21" spans="1:4" ht="15">
      <c r="A21" s="16">
        <v>20</v>
      </c>
      <c r="B21" t="s">
        <v>69</v>
      </c>
      <c r="C21" t="s">
        <v>68</v>
      </c>
      <c r="D21" t="s">
        <v>49</v>
      </c>
    </row>
    <row r="22" spans="1:4" ht="15">
      <c r="A22" s="16">
        <v>21</v>
      </c>
      <c r="B22" t="s">
        <v>70</v>
      </c>
      <c r="C22" t="s">
        <v>71</v>
      </c>
      <c r="D22" t="s">
        <v>37</v>
      </c>
    </row>
    <row r="23" spans="1:4" ht="15">
      <c r="A23" s="16">
        <v>22</v>
      </c>
      <c r="B23" t="s">
        <v>72</v>
      </c>
      <c r="C23" t="s">
        <v>43</v>
      </c>
      <c r="D23" t="s">
        <v>64</v>
      </c>
    </row>
    <row r="24" spans="1:4" ht="15">
      <c r="A24" s="16">
        <v>23</v>
      </c>
      <c r="B24" t="s">
        <v>73</v>
      </c>
      <c r="C24" t="s">
        <v>74</v>
      </c>
      <c r="D24" t="s">
        <v>37</v>
      </c>
    </row>
    <row r="25" spans="1:4" ht="15">
      <c r="A25" s="16">
        <v>24</v>
      </c>
      <c r="B25" t="s">
        <v>75</v>
      </c>
      <c r="C25" t="s">
        <v>46</v>
      </c>
      <c r="D25" t="s">
        <v>49</v>
      </c>
    </row>
    <row r="26" spans="1:4" ht="15">
      <c r="A26" s="16">
        <v>25</v>
      </c>
      <c r="B26" t="s">
        <v>76</v>
      </c>
      <c r="C26" t="s">
        <v>58</v>
      </c>
      <c r="D26" t="s">
        <v>77</v>
      </c>
    </row>
    <row r="27" spans="1:4" ht="15">
      <c r="A27" s="16">
        <v>26</v>
      </c>
      <c r="B27" t="s">
        <v>78</v>
      </c>
      <c r="C27" t="s">
        <v>48</v>
      </c>
      <c r="D27" t="s">
        <v>49</v>
      </c>
    </row>
    <row r="28" spans="1:4" ht="15">
      <c r="A28" s="16">
        <v>27</v>
      </c>
      <c r="B28" t="s">
        <v>79</v>
      </c>
      <c r="C28" t="s">
        <v>33</v>
      </c>
      <c r="D28" t="s">
        <v>37</v>
      </c>
    </row>
    <row r="29" spans="1:4" ht="15">
      <c r="A29" s="16">
        <v>28</v>
      </c>
      <c r="B29" t="s">
        <v>80</v>
      </c>
      <c r="C29" t="s">
        <v>58</v>
      </c>
      <c r="D29" t="s">
        <v>81</v>
      </c>
    </row>
    <row r="30" spans="1:4" ht="15">
      <c r="A30" s="16">
        <v>29</v>
      </c>
      <c r="B30" t="s">
        <v>82</v>
      </c>
      <c r="C30" t="s">
        <v>33</v>
      </c>
      <c r="D30" t="s">
        <v>40</v>
      </c>
    </row>
    <row r="31" spans="1:4" ht="15">
      <c r="A31" s="16">
        <v>30</v>
      </c>
      <c r="B31" t="s">
        <v>83</v>
      </c>
      <c r="C31" t="s">
        <v>33</v>
      </c>
      <c r="D31" t="s">
        <v>40</v>
      </c>
    </row>
    <row r="32" spans="1:4" ht="15">
      <c r="A32" s="16">
        <v>31</v>
      </c>
      <c r="B32" t="s">
        <v>84</v>
      </c>
      <c r="C32" t="s">
        <v>71</v>
      </c>
      <c r="D32" t="s">
        <v>49</v>
      </c>
    </row>
    <row r="33" spans="1:4" ht="15">
      <c r="A33" s="16">
        <v>32</v>
      </c>
      <c r="B33" t="s">
        <v>85</v>
      </c>
      <c r="C33" t="s">
        <v>46</v>
      </c>
      <c r="D33" t="s">
        <v>44</v>
      </c>
    </row>
    <row r="34" spans="1:4" ht="15">
      <c r="A34" s="16">
        <v>33</v>
      </c>
      <c r="B34" t="s">
        <v>86</v>
      </c>
      <c r="C34" t="s">
        <v>71</v>
      </c>
      <c r="D34" t="s">
        <v>56</v>
      </c>
    </row>
    <row r="35" spans="1:4" ht="15">
      <c r="A35" s="16">
        <v>34</v>
      </c>
      <c r="B35" t="s">
        <v>87</v>
      </c>
      <c r="C35" t="s">
        <v>71</v>
      </c>
      <c r="D35" t="s">
        <v>49</v>
      </c>
    </row>
    <row r="36" spans="1:4" ht="15">
      <c r="A36" s="16">
        <v>35</v>
      </c>
      <c r="B36" t="s">
        <v>88</v>
      </c>
      <c r="C36" t="s">
        <v>58</v>
      </c>
      <c r="D36" t="s">
        <v>38</v>
      </c>
    </row>
    <row r="37" spans="1:4" ht="15">
      <c r="A37" s="16">
        <v>36</v>
      </c>
      <c r="B37" t="s">
        <v>89</v>
      </c>
      <c r="C37" t="s">
        <v>43</v>
      </c>
      <c r="D37" t="s">
        <v>56</v>
      </c>
    </row>
    <row r="38" spans="1:4" ht="15">
      <c r="A38" s="16">
        <v>37</v>
      </c>
      <c r="B38" t="s">
        <v>90</v>
      </c>
      <c r="C38" t="s">
        <v>43</v>
      </c>
      <c r="D38" t="s">
        <v>64</v>
      </c>
    </row>
    <row r="39" spans="1:4" ht="15">
      <c r="A39" s="16">
        <v>38</v>
      </c>
      <c r="B39" t="s">
        <v>91</v>
      </c>
      <c r="C39" t="s">
        <v>92</v>
      </c>
      <c r="D39" t="s">
        <v>37</v>
      </c>
    </row>
    <row r="40" spans="1:4" ht="15">
      <c r="A40" s="16">
        <v>39</v>
      </c>
      <c r="B40" t="s">
        <v>93</v>
      </c>
      <c r="C40" t="s">
        <v>92</v>
      </c>
      <c r="D40" t="s">
        <v>37</v>
      </c>
    </row>
    <row r="41" spans="1:4" ht="15">
      <c r="A41" s="16">
        <v>40</v>
      </c>
      <c r="B41" t="s">
        <v>94</v>
      </c>
      <c r="C41" t="s">
        <v>95</v>
      </c>
      <c r="D41" t="s">
        <v>38</v>
      </c>
    </row>
    <row r="42" spans="1:4" ht="15">
      <c r="A42" s="16">
        <v>41</v>
      </c>
      <c r="B42" t="s">
        <v>96</v>
      </c>
      <c r="C42" t="s">
        <v>33</v>
      </c>
      <c r="D42" t="s">
        <v>37</v>
      </c>
    </row>
    <row r="43" spans="1:4" ht="15">
      <c r="A43" s="16">
        <v>42</v>
      </c>
      <c r="B43" t="s">
        <v>97</v>
      </c>
      <c r="C43" t="s">
        <v>46</v>
      </c>
      <c r="D43" t="s">
        <v>64</v>
      </c>
    </row>
    <row r="44" spans="1:4" ht="15">
      <c r="A44" s="16">
        <v>43</v>
      </c>
      <c r="B44" t="s">
        <v>98</v>
      </c>
      <c r="C44" t="s">
        <v>99</v>
      </c>
      <c r="D44" t="s">
        <v>37</v>
      </c>
    </row>
    <row r="45" spans="1:4" ht="15">
      <c r="A45" s="16">
        <v>44</v>
      </c>
      <c r="B45" t="s">
        <v>100</v>
      </c>
      <c r="C45" t="s">
        <v>99</v>
      </c>
      <c r="D45" t="s">
        <v>64</v>
      </c>
    </row>
    <row r="46" spans="1:4" ht="15">
      <c r="A46" s="16">
        <v>45</v>
      </c>
      <c r="B46" t="s">
        <v>101</v>
      </c>
      <c r="C46" t="s">
        <v>99</v>
      </c>
      <c r="D46" t="s">
        <v>49</v>
      </c>
    </row>
    <row r="47" spans="1:4" ht="15">
      <c r="A47" s="16">
        <v>46</v>
      </c>
      <c r="B47" t="s">
        <v>102</v>
      </c>
      <c r="C47" t="s">
        <v>46</v>
      </c>
      <c r="D47" t="s">
        <v>56</v>
      </c>
    </row>
    <row r="48" spans="1:4" ht="15">
      <c r="A48" s="16">
        <v>47</v>
      </c>
      <c r="B48" t="s">
        <v>103</v>
      </c>
      <c r="C48" t="s">
        <v>92</v>
      </c>
      <c r="D48" t="s">
        <v>56</v>
      </c>
    </row>
    <row r="49" spans="1:4" ht="15">
      <c r="A49" s="16">
        <v>48</v>
      </c>
      <c r="B49" t="s">
        <v>105</v>
      </c>
      <c r="C49" t="s">
        <v>92</v>
      </c>
      <c r="D49" t="s">
        <v>37</v>
      </c>
    </row>
    <row r="50" spans="1:4" ht="15">
      <c r="A50" s="16">
        <v>49</v>
      </c>
      <c r="B50" t="s">
        <v>104</v>
      </c>
      <c r="C50" t="s">
        <v>46</v>
      </c>
      <c r="D50" t="s">
        <v>49</v>
      </c>
    </row>
    <row r="51" spans="1:4" ht="15">
      <c r="A51" s="16">
        <v>50</v>
      </c>
      <c r="B51" t="s">
        <v>106</v>
      </c>
      <c r="C51" t="s">
        <v>46</v>
      </c>
      <c r="D51" t="s">
        <v>38</v>
      </c>
    </row>
    <row r="52" spans="1:4" ht="15">
      <c r="A52" s="16">
        <v>51</v>
      </c>
      <c r="B52" t="s">
        <v>107</v>
      </c>
      <c r="C52" t="s">
        <v>43</v>
      </c>
      <c r="D52" t="s">
        <v>49</v>
      </c>
    </row>
    <row r="53" spans="1:4" ht="15">
      <c r="A53" s="16">
        <v>52</v>
      </c>
      <c r="B53" t="s">
        <v>108</v>
      </c>
      <c r="C53" t="s">
        <v>46</v>
      </c>
      <c r="D53" t="s">
        <v>38</v>
      </c>
    </row>
    <row r="54" spans="1:4" ht="15">
      <c r="A54" s="16">
        <v>53</v>
      </c>
      <c r="B54" t="s">
        <v>109</v>
      </c>
      <c r="C54" t="s">
        <v>46</v>
      </c>
      <c r="D54" t="s">
        <v>64</v>
      </c>
    </row>
    <row r="55" spans="1:4" ht="15">
      <c r="A55" s="16">
        <v>54</v>
      </c>
      <c r="B55" t="s">
        <v>110</v>
      </c>
      <c r="C55" t="s">
        <v>33</v>
      </c>
      <c r="D55" t="s">
        <v>37</v>
      </c>
    </row>
    <row r="56" spans="1:4" ht="15">
      <c r="A56" s="16">
        <v>55</v>
      </c>
      <c r="B56" t="s">
        <v>111</v>
      </c>
      <c r="C56" t="s">
        <v>112</v>
      </c>
      <c r="D56" t="s">
        <v>113</v>
      </c>
    </row>
    <row r="57" spans="1:4" ht="15">
      <c r="A57" s="16">
        <v>56</v>
      </c>
      <c r="B57" t="s">
        <v>115</v>
      </c>
      <c r="C57" t="s">
        <v>52</v>
      </c>
      <c r="D57" t="s">
        <v>38</v>
      </c>
    </row>
    <row r="58" spans="1:4" ht="15">
      <c r="A58" s="16">
        <v>57</v>
      </c>
      <c r="B58" t="s">
        <v>116</v>
      </c>
      <c r="C58" t="s">
        <v>46</v>
      </c>
      <c r="D58" t="s">
        <v>44</v>
      </c>
    </row>
    <row r="59" spans="1:4" ht="15">
      <c r="A59" s="16">
        <v>58</v>
      </c>
      <c r="B59" t="s">
        <v>117</v>
      </c>
      <c r="C59" t="s">
        <v>46</v>
      </c>
      <c r="D59" t="s">
        <v>38</v>
      </c>
    </row>
    <row r="60" spans="1:4" ht="15">
      <c r="A60" s="16">
        <v>59</v>
      </c>
      <c r="B60" t="s">
        <v>124</v>
      </c>
      <c r="C60" t="s">
        <v>112</v>
      </c>
      <c r="D60" t="s">
        <v>44</v>
      </c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D6" sqref="D6"/>
    </sheetView>
  </sheetViews>
  <sheetFormatPr defaultColWidth="9.140625" defaultRowHeight="15"/>
  <cols>
    <col min="1" max="2" width="4.28125" style="0" bestFit="1" customWidth="1"/>
    <col min="3" max="3" width="19.7109375" style="0" bestFit="1" customWidth="1"/>
    <col min="4" max="4" width="24.7109375" style="0" bestFit="1" customWidth="1"/>
    <col min="5" max="5" width="6.00390625" style="0" bestFit="1" customWidth="1"/>
    <col min="6" max="6" width="5.00390625" style="0" customWidth="1"/>
    <col min="7" max="8" width="4.28125" style="0" bestFit="1" customWidth="1"/>
    <col min="9" max="9" width="19.421875" style="0" bestFit="1" customWidth="1"/>
    <col min="10" max="10" width="24.7109375" style="0" bestFit="1" customWidth="1"/>
    <col min="11" max="11" width="6.00390625" style="0" bestFit="1" customWidth="1"/>
  </cols>
  <sheetData>
    <row r="1" spans="1:11" ht="15.75">
      <c r="A1" s="30" t="s">
        <v>6</v>
      </c>
      <c r="B1" s="30"/>
      <c r="C1" s="30"/>
      <c r="D1" s="30"/>
      <c r="E1" s="30"/>
      <c r="G1" s="30" t="s">
        <v>7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5</v>
      </c>
    </row>
    <row r="3" spans="1:11" ht="15.75">
      <c r="A3" s="1">
        <v>1</v>
      </c>
      <c r="B3" s="1">
        <v>17</v>
      </c>
      <c r="C3" s="1" t="str">
        <f>VLOOKUP(B3,'Athletes Day 2'!A:C,2)</f>
        <v>Amy Timoney</v>
      </c>
      <c r="D3" s="1" t="str">
        <f>VLOOKUP(B3,'Athletes Day 2'!A:C,3)</f>
        <v>Finn Valley AC</v>
      </c>
      <c r="E3" s="26">
        <v>1.15</v>
      </c>
      <c r="G3" s="1">
        <v>1</v>
      </c>
      <c r="H3" s="1">
        <v>27</v>
      </c>
      <c r="I3" s="1" t="str">
        <f>VLOOKUP(H3,'Athletes Day 2'!A:C,2)</f>
        <v>Niamh Fenlon</v>
      </c>
      <c r="J3" s="1" t="str">
        <f>VLOOKUP(H3,'Athletes Day 2'!A:C,3)</f>
        <v>North Down AC</v>
      </c>
      <c r="K3" s="26">
        <v>1.45</v>
      </c>
    </row>
    <row r="4" spans="1:11" ht="15.75">
      <c r="A4" s="1">
        <v>2</v>
      </c>
      <c r="B4" s="1">
        <v>3</v>
      </c>
      <c r="C4" s="1" t="str">
        <f>VLOOKUP(B4,'Athletes Day 2'!A:C,2)</f>
        <v>Hannah Lawden</v>
      </c>
      <c r="D4" s="1" t="str">
        <f>VLOOKUP(B4,'Athletes Day 2'!A:C,3)</f>
        <v>North Down AC</v>
      </c>
      <c r="E4" s="26">
        <v>1.25</v>
      </c>
      <c r="G4" s="1">
        <v>2</v>
      </c>
      <c r="H4" s="1">
        <v>21</v>
      </c>
      <c r="I4" s="1" t="str">
        <f>VLOOKUP(H4,'Athletes Day 2'!A:C,2)</f>
        <v>Sarah Gallagher</v>
      </c>
      <c r="J4" s="1" t="str">
        <f>VLOOKUP(H4,'Athletes Day 2'!A:C,3)</f>
        <v>Finn Valley AC</v>
      </c>
      <c r="K4" s="26">
        <v>1.35</v>
      </c>
    </row>
    <row r="5" spans="1:11" ht="15.75">
      <c r="A5" s="1"/>
      <c r="B5" s="1"/>
      <c r="C5" s="1"/>
      <c r="D5" s="1"/>
      <c r="E5" s="2"/>
      <c r="G5" s="1">
        <v>2</v>
      </c>
      <c r="H5" s="1">
        <v>15</v>
      </c>
      <c r="I5" s="1" t="str">
        <f>VLOOKUP(H5,'Athletes Day 2'!A:C,2)</f>
        <v>Hannah Shaw</v>
      </c>
      <c r="J5" s="1" t="str">
        <f>VLOOKUP(H5,'Athletes Day 2'!A:C,3)</f>
        <v>Larne AC/ Rising Stars</v>
      </c>
      <c r="K5" s="26">
        <v>1.35</v>
      </c>
    </row>
    <row r="6" spans="1:11" ht="15.75">
      <c r="A6" s="1"/>
      <c r="B6" s="1"/>
      <c r="C6" s="1"/>
      <c r="D6" s="1"/>
      <c r="E6" s="2"/>
      <c r="G6" s="1">
        <v>3</v>
      </c>
      <c r="H6" s="1">
        <v>1</v>
      </c>
      <c r="I6" s="1" t="str">
        <f>VLOOKUP(H6,'Athletes Day 2'!A:C,2)</f>
        <v>Morgan Wilson</v>
      </c>
      <c r="J6" s="1" t="str">
        <f>VLOOKUP(H6,'Athletes Day 2'!A:C,3)</f>
        <v>North Down AC</v>
      </c>
      <c r="K6" s="26">
        <v>1.15</v>
      </c>
    </row>
    <row r="7" spans="1:11" ht="15.75">
      <c r="A7" s="1"/>
      <c r="B7" s="1"/>
      <c r="C7" s="1"/>
      <c r="D7" s="1"/>
      <c r="E7" s="2"/>
      <c r="G7" s="1"/>
      <c r="H7" s="1"/>
      <c r="I7" s="1"/>
      <c r="J7" s="1"/>
      <c r="K7" s="2"/>
    </row>
    <row r="8" spans="1:11" ht="15.75">
      <c r="A8" s="30" t="s">
        <v>8</v>
      </c>
      <c r="B8" s="30"/>
      <c r="C8" s="30"/>
      <c r="D8" s="30"/>
      <c r="E8" s="30"/>
      <c r="G8" s="30" t="s">
        <v>114</v>
      </c>
      <c r="H8" s="30"/>
      <c r="I8" s="30"/>
      <c r="J8" s="30"/>
      <c r="K8" s="30"/>
    </row>
    <row r="9" spans="1:11" ht="15.7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G9" s="17" t="s">
        <v>0</v>
      </c>
      <c r="H9" s="17" t="s">
        <v>1</v>
      </c>
      <c r="I9" s="17" t="s">
        <v>2</v>
      </c>
      <c r="J9" s="17" t="s">
        <v>3</v>
      </c>
      <c r="K9" s="17" t="s">
        <v>4</v>
      </c>
    </row>
    <row r="10" spans="1:11" ht="15.75">
      <c r="A10" s="1">
        <v>1</v>
      </c>
      <c r="B10" s="1">
        <v>33</v>
      </c>
      <c r="C10" s="1" t="str">
        <f>VLOOKUP(B10,'Athletes Day 2'!A:C,2)</f>
        <v>Cara Wilkinson</v>
      </c>
      <c r="D10" s="1" t="str">
        <f>VLOOKUP(B10,'Athletes Day 2'!A:C,3)</f>
        <v>Finn Valley AC</v>
      </c>
      <c r="E10" s="26">
        <v>1.45</v>
      </c>
      <c r="G10" s="1">
        <v>1</v>
      </c>
      <c r="H10" s="1">
        <v>31</v>
      </c>
      <c r="I10" s="1" t="str">
        <f>VLOOKUP(H10,'Athletes Day 2'!A:C,2)</f>
        <v>Aine Wilkinson</v>
      </c>
      <c r="J10" s="1" t="str">
        <f>VLOOKUP(H10,'Athletes Day 2'!A:C,3)</f>
        <v>Finn Valley AC</v>
      </c>
      <c r="K10" s="26">
        <v>1.5</v>
      </c>
    </row>
    <row r="12" spans="1:11" ht="15.75">
      <c r="A12" s="30" t="s">
        <v>9</v>
      </c>
      <c r="B12" s="30"/>
      <c r="C12" s="30"/>
      <c r="D12" s="30"/>
      <c r="E12" s="30"/>
      <c r="G12" s="30" t="s">
        <v>19</v>
      </c>
      <c r="H12" s="30"/>
      <c r="I12" s="30"/>
      <c r="J12" s="30"/>
      <c r="K12" s="30"/>
    </row>
    <row r="13" spans="1:11" ht="15.75">
      <c r="A13" s="18" t="s">
        <v>0</v>
      </c>
      <c r="B13" s="18" t="s">
        <v>1</v>
      </c>
      <c r="C13" s="18" t="s">
        <v>2</v>
      </c>
      <c r="D13" s="18" t="s">
        <v>3</v>
      </c>
      <c r="E13" s="18" t="s">
        <v>5</v>
      </c>
      <c r="G13" s="18" t="s">
        <v>0</v>
      </c>
      <c r="H13" s="18" t="s">
        <v>1</v>
      </c>
      <c r="I13" s="18" t="s">
        <v>2</v>
      </c>
      <c r="J13" s="18" t="s">
        <v>3</v>
      </c>
      <c r="K13" s="18" t="s">
        <v>5</v>
      </c>
    </row>
    <row r="14" spans="1:11" ht="15.75">
      <c r="A14" s="1">
        <v>1</v>
      </c>
      <c r="B14" s="1">
        <v>10</v>
      </c>
      <c r="C14" s="1" t="str">
        <f>VLOOKUP(B14,'Athletes Day 2'!A:C,2)</f>
        <v>Laura Frey</v>
      </c>
      <c r="D14" s="1" t="str">
        <f>VLOOKUP(B14,'Athletes Day 2'!A:C,3)</f>
        <v>Lagan Valley AC</v>
      </c>
      <c r="E14" s="26">
        <v>1.5</v>
      </c>
      <c r="G14" s="1">
        <v>1</v>
      </c>
      <c r="H14" s="1">
        <v>48</v>
      </c>
      <c r="I14" s="1" t="str">
        <f>VLOOKUP(H14,'Athletes Day 2'!A:C,2)</f>
        <v>Diarmaid O'Donnell</v>
      </c>
      <c r="J14" s="1" t="str">
        <f>VLOOKUP(H14,'Athletes Day 2'!A:C,3)</f>
        <v>Lifford Strabane AC</v>
      </c>
      <c r="K14" s="26">
        <v>1.6</v>
      </c>
    </row>
    <row r="15" spans="1:11" ht="15.75">
      <c r="A15" s="1"/>
      <c r="B15" s="1"/>
      <c r="C15" s="1"/>
      <c r="D15" s="1"/>
      <c r="E15" s="2"/>
      <c r="G15" s="1">
        <v>2</v>
      </c>
      <c r="H15" s="1">
        <v>12</v>
      </c>
      <c r="I15" s="1" t="str">
        <f>VLOOKUP(H15,'Athletes Day 2'!A:C,2)</f>
        <v>Finn O'Neill</v>
      </c>
      <c r="J15" s="1" t="str">
        <f>VLOOKUP(H15,'Athletes Day 2'!A:C,3)</f>
        <v>City of Derry Spartans</v>
      </c>
      <c r="K15" s="26">
        <v>1.55</v>
      </c>
    </row>
    <row r="16" spans="1:11" ht="15.75">
      <c r="A16" s="1"/>
      <c r="B16" s="1"/>
      <c r="C16" s="1"/>
      <c r="D16" s="1"/>
      <c r="E16" s="2"/>
      <c r="G16" s="1"/>
      <c r="H16" s="1"/>
      <c r="I16" s="1"/>
      <c r="J16" s="1"/>
      <c r="K16" s="2"/>
    </row>
    <row r="17" spans="1:11" ht="15.75">
      <c r="A17" s="30" t="s">
        <v>127</v>
      </c>
      <c r="B17" s="30"/>
      <c r="C17" s="30"/>
      <c r="D17" s="30"/>
      <c r="E17" s="30"/>
      <c r="G17" s="30" t="s">
        <v>20</v>
      </c>
      <c r="H17" s="30"/>
      <c r="I17" s="30"/>
      <c r="J17" s="30"/>
      <c r="K17" s="30"/>
    </row>
    <row r="18" spans="1:11" ht="15.75">
      <c r="A18" s="18" t="s">
        <v>0</v>
      </c>
      <c r="B18" s="18" t="s">
        <v>1</v>
      </c>
      <c r="C18" s="18" t="s">
        <v>2</v>
      </c>
      <c r="D18" s="18" t="s">
        <v>3</v>
      </c>
      <c r="E18" s="18" t="s">
        <v>4</v>
      </c>
      <c r="G18" s="18" t="s">
        <v>0</v>
      </c>
      <c r="H18" s="18" t="s">
        <v>1</v>
      </c>
      <c r="I18" s="18" t="s">
        <v>2</v>
      </c>
      <c r="J18" s="18" t="s">
        <v>3</v>
      </c>
      <c r="K18" s="18" t="s">
        <v>4</v>
      </c>
    </row>
    <row r="19" spans="1:11" ht="15.75">
      <c r="A19" s="1">
        <v>1</v>
      </c>
      <c r="B19" s="1">
        <v>47</v>
      </c>
      <c r="C19" s="1" t="str">
        <f>VLOOKUP(B19,'Athletes Day 2'!A:C,2)</f>
        <v>Cormac O'Donnell</v>
      </c>
      <c r="D19" s="1" t="str">
        <f>VLOOKUP(B19,'Athletes Day 2'!A:C,3)</f>
        <v>Lifford Strabane AC</v>
      </c>
      <c r="E19" s="26">
        <v>1.65</v>
      </c>
      <c r="G19" s="1">
        <v>1</v>
      </c>
      <c r="H19" s="1">
        <v>22</v>
      </c>
      <c r="I19" s="1" t="str">
        <f>VLOOKUP(H19,'Athletes Day 2'!A:C,2)</f>
        <v>Tom Poulter</v>
      </c>
      <c r="J19" s="1" t="str">
        <f>VLOOKUP(H19,'Athletes Day 2'!A:C,3)</f>
        <v>Ballymena &amp; Antrim AC</v>
      </c>
      <c r="K19" s="26">
        <v>1.8</v>
      </c>
    </row>
    <row r="21" spans="1:11" ht="15.75">
      <c r="A21" s="30" t="s">
        <v>114</v>
      </c>
      <c r="B21" s="30"/>
      <c r="C21" s="30"/>
      <c r="D21" s="30"/>
      <c r="E21" s="30"/>
      <c r="G21" s="30" t="s">
        <v>128</v>
      </c>
      <c r="H21" s="30"/>
      <c r="I21" s="30"/>
      <c r="J21" s="30"/>
      <c r="K21" s="30"/>
    </row>
    <row r="22" spans="1:11" ht="15.7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G22" s="18" t="s">
        <v>0</v>
      </c>
      <c r="H22" s="18" t="s">
        <v>1</v>
      </c>
      <c r="I22" s="18" t="s">
        <v>2</v>
      </c>
      <c r="J22" s="18" t="s">
        <v>3</v>
      </c>
      <c r="K22" s="18" t="s">
        <v>4</v>
      </c>
    </row>
    <row r="23" spans="1:11" ht="15.75">
      <c r="A23" s="1">
        <v>1</v>
      </c>
      <c r="B23" s="1">
        <v>49</v>
      </c>
      <c r="C23" s="1" t="str">
        <f>VLOOKUP(B23,'Athletes Day 2'!A:C,2)</f>
        <v>Joshua Knox</v>
      </c>
      <c r="D23" s="1" t="str">
        <f>VLOOKUP(B23,'Athletes Day 2'!A:C,3)</f>
        <v>City of Lisburn AC</v>
      </c>
      <c r="E23" s="26">
        <v>1.8</v>
      </c>
      <c r="G23" s="1">
        <v>1</v>
      </c>
      <c r="H23" s="1">
        <v>5</v>
      </c>
      <c r="I23" s="1" t="str">
        <f>VLOOKUP(H23,'Athletes Day 2'!A:C,2)</f>
        <v>Daniel McCullough</v>
      </c>
      <c r="J23" s="1" t="str">
        <f>VLOOKUP(H23,'Athletes Day 2'!A:C,3)</f>
        <v>Ballymena &amp; Antrim AC</v>
      </c>
      <c r="K23" s="26">
        <v>1.55</v>
      </c>
    </row>
    <row r="25" spans="1:5" ht="15.75">
      <c r="A25" s="30" t="s">
        <v>21</v>
      </c>
      <c r="B25" s="30"/>
      <c r="C25" s="30"/>
      <c r="D25" s="30"/>
      <c r="E25" s="30"/>
    </row>
    <row r="26" spans="1:5" ht="15.75">
      <c r="A26" s="22" t="s">
        <v>0</v>
      </c>
      <c r="B26" s="22" t="s">
        <v>1</v>
      </c>
      <c r="C26" s="22" t="s">
        <v>2</v>
      </c>
      <c r="D26" s="22" t="s">
        <v>3</v>
      </c>
      <c r="E26" s="22" t="s">
        <v>4</v>
      </c>
    </row>
    <row r="27" spans="1:5" ht="15.75">
      <c r="A27" s="1">
        <v>1</v>
      </c>
      <c r="B27" s="1">
        <v>52</v>
      </c>
      <c r="C27" s="1" t="str">
        <f>VLOOKUP(B27,'Athletes Day 2'!A:C,2)</f>
        <v>Adam Hill</v>
      </c>
      <c r="D27" s="1" t="str">
        <f>VLOOKUP(B27,'Athletes Day 2'!A:C,3)</f>
        <v>City of Lisburn AC</v>
      </c>
      <c r="E27" s="26">
        <v>1.95</v>
      </c>
    </row>
    <row r="28" spans="1:5" ht="15.75">
      <c r="A28" s="1">
        <v>2</v>
      </c>
      <c r="B28" s="1">
        <v>55</v>
      </c>
      <c r="C28" s="1" t="str">
        <f>VLOOKUP(B28,'Athletes Day 2'!A:C,2)</f>
        <v>Peter Fryer</v>
      </c>
      <c r="D28" s="1" t="str">
        <f>VLOOKUP(B28,'Athletes Day 2'!A:C,3)</f>
        <v>City of Derry AC</v>
      </c>
      <c r="E28" s="26">
        <v>1.7</v>
      </c>
    </row>
    <row r="29" spans="1:6" ht="15.75">
      <c r="A29" s="1">
        <v>3</v>
      </c>
      <c r="B29" s="1">
        <v>9</v>
      </c>
      <c r="C29" s="1" t="str">
        <f>VLOOKUP(B29,'Athletes Day 2'!A:C,2)</f>
        <v>Joe Frey</v>
      </c>
      <c r="D29" s="1" t="str">
        <f>VLOOKUP(B29,'Athletes Day 2'!A:C,3)</f>
        <v>Lagan Valley AC</v>
      </c>
      <c r="E29" s="26">
        <v>1.25</v>
      </c>
      <c r="F29" t="s">
        <v>53</v>
      </c>
    </row>
  </sheetData>
  <sheetProtection/>
  <mergeCells count="11">
    <mergeCell ref="G12:K12"/>
    <mergeCell ref="A25:E25"/>
    <mergeCell ref="A17:E17"/>
    <mergeCell ref="G17:K17"/>
    <mergeCell ref="A21:E21"/>
    <mergeCell ref="G21:K21"/>
    <mergeCell ref="A1:E1"/>
    <mergeCell ref="G1:K1"/>
    <mergeCell ref="A8:E8"/>
    <mergeCell ref="G8:K8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43" sqref="L43"/>
    </sheetView>
  </sheetViews>
  <sheetFormatPr defaultColWidth="9.140625" defaultRowHeight="15"/>
  <cols>
    <col min="1" max="1" width="4.28125" style="0" bestFit="1" customWidth="1"/>
    <col min="2" max="2" width="4.00390625" style="0" bestFit="1" customWidth="1"/>
    <col min="3" max="3" width="19.57421875" style="0" bestFit="1" customWidth="1"/>
    <col min="4" max="4" width="19.421875" style="0" bestFit="1" customWidth="1"/>
    <col min="5" max="5" width="6.7109375" style="0" customWidth="1"/>
    <col min="6" max="6" width="5.00390625" style="0" customWidth="1"/>
    <col min="7" max="7" width="4.28125" style="0" bestFit="1" customWidth="1"/>
    <col min="8" max="8" width="4.00390625" style="0" bestFit="1" customWidth="1"/>
    <col min="9" max="9" width="20.57421875" style="0" bestFit="1" customWidth="1"/>
    <col min="10" max="10" width="24.8515625" style="0" bestFit="1" customWidth="1"/>
    <col min="11" max="11" width="8.00390625" style="0" bestFit="1" customWidth="1"/>
  </cols>
  <sheetData>
    <row r="1" spans="1:11" ht="15.75">
      <c r="A1" s="30" t="s">
        <v>10</v>
      </c>
      <c r="B1" s="30"/>
      <c r="C1" s="30"/>
      <c r="D1" s="30"/>
      <c r="E1" s="30"/>
      <c r="G1" s="30" t="s">
        <v>12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11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11</v>
      </c>
    </row>
    <row r="3" spans="1:11" ht="15.75">
      <c r="A3" s="7">
        <v>1</v>
      </c>
      <c r="B3" s="7">
        <v>29</v>
      </c>
      <c r="C3" s="1" t="str">
        <f>VLOOKUP(B3,'Athletes Day 2'!A:C,2)</f>
        <v>Stephanie Bell</v>
      </c>
      <c r="D3" s="1" t="str">
        <f>VLOOKUP(B3,'Athletes Day 2'!A:C,3)</f>
        <v>North Down AC</v>
      </c>
      <c r="E3" s="15">
        <v>4.27</v>
      </c>
      <c r="F3" s="7"/>
      <c r="G3" s="7">
        <v>1</v>
      </c>
      <c r="H3" s="7">
        <v>27</v>
      </c>
      <c r="I3" s="1" t="str">
        <f>VLOOKUP(H3,'Athletes Day 2'!A:C,2)</f>
        <v>Niamh Fenlon</v>
      </c>
      <c r="J3" s="1" t="str">
        <f>VLOOKUP(H3,'Athletes Day 2'!A:C,3)</f>
        <v>North Down AC</v>
      </c>
      <c r="K3" s="15">
        <v>4.77</v>
      </c>
    </row>
    <row r="4" spans="1:11" ht="15.75">
      <c r="A4" s="7">
        <v>2</v>
      </c>
      <c r="B4" s="7">
        <v>17</v>
      </c>
      <c r="C4" s="1" t="str">
        <f>VLOOKUP(B4,'Athletes Day 2'!A:C,2)</f>
        <v>Amy Timoney</v>
      </c>
      <c r="D4" s="1" t="str">
        <f>VLOOKUP(B4,'Athletes Day 2'!A:C,3)</f>
        <v>Finn Valley AC</v>
      </c>
      <c r="E4" s="15">
        <v>3.84</v>
      </c>
      <c r="F4" s="7"/>
      <c r="G4" s="7">
        <v>2</v>
      </c>
      <c r="H4" s="7">
        <v>54</v>
      </c>
      <c r="I4" s="1" t="str">
        <f>VLOOKUP(H4,'Athletes Day 2'!A:C,2)</f>
        <v>Poppy Dann</v>
      </c>
      <c r="J4" s="1" t="str">
        <f>VLOOKUP(H4,'Athletes Day 2'!A:C,3)</f>
        <v>North Down AC</v>
      </c>
      <c r="K4" s="15">
        <v>4.56</v>
      </c>
    </row>
    <row r="5" spans="1:11" ht="15.75">
      <c r="A5" s="7">
        <v>3</v>
      </c>
      <c r="B5" s="7">
        <v>3</v>
      </c>
      <c r="C5" s="1" t="str">
        <f>VLOOKUP(B5,'Athletes Day 2'!A:C,2)</f>
        <v>Hannah Lawden</v>
      </c>
      <c r="D5" s="1" t="str">
        <f>VLOOKUP(B5,'Athletes Day 2'!A:C,3)</f>
        <v>North Down AC</v>
      </c>
      <c r="E5" s="15">
        <v>3.44</v>
      </c>
      <c r="F5" s="7"/>
      <c r="G5">
        <v>3</v>
      </c>
      <c r="H5">
        <v>21</v>
      </c>
      <c r="I5" s="1" t="str">
        <f>VLOOKUP(H5,'Athletes Day 2'!A:C,2)</f>
        <v>Sarah Gallagher</v>
      </c>
      <c r="J5" s="1" t="str">
        <f>VLOOKUP(H5,'Athletes Day 2'!A:C,3)</f>
        <v>Finn Valley AC</v>
      </c>
      <c r="K5" s="15">
        <v>4.3</v>
      </c>
    </row>
    <row r="6" spans="1:11" ht="15.75">
      <c r="A6" s="7">
        <v>4</v>
      </c>
      <c r="B6" s="7">
        <v>16</v>
      </c>
      <c r="C6" s="1" t="str">
        <f>VLOOKUP(B6,'Athletes Day 2'!A:C,2)</f>
        <v>Siofra Lavery</v>
      </c>
      <c r="D6" s="1" t="str">
        <f>VLOOKUP(B6,'Athletes Day 2'!A:C,3)</f>
        <v>City of Lisburn AC</v>
      </c>
      <c r="E6" s="15">
        <v>2.94</v>
      </c>
      <c r="F6" s="7"/>
      <c r="I6" s="1"/>
      <c r="J6" s="1"/>
      <c r="K6" s="25"/>
    </row>
    <row r="8" spans="1:11" ht="15.75">
      <c r="A8" s="30" t="s">
        <v>13</v>
      </c>
      <c r="B8" s="30"/>
      <c r="C8" s="30"/>
      <c r="D8" s="30"/>
      <c r="E8" s="30"/>
      <c r="G8" s="30" t="s">
        <v>125</v>
      </c>
      <c r="H8" s="30"/>
      <c r="I8" s="30"/>
      <c r="J8" s="30"/>
      <c r="K8" s="30"/>
    </row>
    <row r="9" spans="1:11" ht="15.75">
      <c r="A9" s="4" t="s">
        <v>0</v>
      </c>
      <c r="B9" s="4" t="s">
        <v>1</v>
      </c>
      <c r="C9" s="4" t="s">
        <v>2</v>
      </c>
      <c r="D9" s="4" t="s">
        <v>3</v>
      </c>
      <c r="E9" s="4" t="s">
        <v>11</v>
      </c>
      <c r="G9" s="14" t="s">
        <v>0</v>
      </c>
      <c r="H9" s="14" t="s">
        <v>1</v>
      </c>
      <c r="I9" s="14" t="s">
        <v>2</v>
      </c>
      <c r="J9" s="14" t="s">
        <v>3</v>
      </c>
      <c r="K9" s="14" t="s">
        <v>11</v>
      </c>
    </row>
    <row r="10" spans="1:11" ht="15.75">
      <c r="A10" s="7">
        <v>1</v>
      </c>
      <c r="B10" s="7">
        <v>13</v>
      </c>
      <c r="C10" s="1" t="str">
        <f>VLOOKUP(B10,'Athletes Day 2'!A:C,2)</f>
        <v>Amy Spain</v>
      </c>
      <c r="D10" s="1" t="str">
        <f>VLOOKUP(B10,'Athletes Day 2'!A:C,3)</f>
        <v>Unattached</v>
      </c>
      <c r="E10" s="15">
        <v>3.5</v>
      </c>
      <c r="G10" s="7">
        <v>1</v>
      </c>
      <c r="H10" s="7">
        <v>37</v>
      </c>
      <c r="I10" s="1" t="str">
        <f>VLOOKUP(H10,'Athletes Day 2'!A:C,2)</f>
        <v>Jana McQuillan</v>
      </c>
      <c r="J10" s="1" t="str">
        <f>VLOOKUP(H10,'Athletes Day 2'!A:C,3)</f>
        <v>Ballymena &amp; Antrim AC</v>
      </c>
      <c r="K10" s="15">
        <v>4.9</v>
      </c>
    </row>
    <row r="11" spans="1:11" ht="15.75">
      <c r="A11" s="7"/>
      <c r="B11" s="7"/>
      <c r="C11" s="1"/>
      <c r="D11" s="1"/>
      <c r="E11" s="8"/>
      <c r="G11" s="7">
        <v>2</v>
      </c>
      <c r="H11" s="7">
        <v>44</v>
      </c>
      <c r="I11" s="1" t="str">
        <f>VLOOKUP(H11,'Athletes Day 2'!A:C,2)</f>
        <v>Leah McGarvey</v>
      </c>
      <c r="J11" s="1" t="str">
        <f>VLOOKUP(H11,'Athletes Day 2'!A:C,3)</f>
        <v>Rosses AC</v>
      </c>
      <c r="K11" s="15">
        <v>4.6</v>
      </c>
    </row>
    <row r="12" spans="1:11" ht="15.75">
      <c r="A12" s="7"/>
      <c r="B12" s="7"/>
      <c r="C12" s="1"/>
      <c r="D12" s="1"/>
      <c r="E12" s="8"/>
      <c r="G12" s="7">
        <v>3</v>
      </c>
      <c r="H12" s="7">
        <v>53</v>
      </c>
      <c r="I12" s="1" t="str">
        <f>VLOOKUP(H12,'Athletes Day 2'!A:C,2)</f>
        <v>Abby Tate</v>
      </c>
      <c r="J12" s="1" t="str">
        <f>VLOOKUP(H12,'Athletes Day 2'!A:C,3)</f>
        <v>City of Lisburn AC</v>
      </c>
      <c r="K12" s="15">
        <v>4.58</v>
      </c>
    </row>
    <row r="13" spans="1:11" ht="15.75">
      <c r="A13" s="7"/>
      <c r="B13" s="7"/>
      <c r="C13" s="1"/>
      <c r="D13" s="1"/>
      <c r="E13" s="8"/>
      <c r="G13" s="7">
        <v>3</v>
      </c>
      <c r="H13" s="7">
        <v>42</v>
      </c>
      <c r="I13" s="1" t="str">
        <f>VLOOKUP(H13,'Athletes Day 2'!A:C,2)</f>
        <v>Sarah McCreery</v>
      </c>
      <c r="J13" s="1" t="str">
        <f>VLOOKUP(H13,'Athletes Day 2'!A:C,3)</f>
        <v>City of Lisburn AC</v>
      </c>
      <c r="K13" s="15">
        <v>4.43</v>
      </c>
    </row>
    <row r="14" spans="1:10" ht="15">
      <c r="A14" s="7"/>
      <c r="B14" s="7"/>
      <c r="C14" s="7"/>
      <c r="D14" s="7"/>
      <c r="E14" s="8"/>
      <c r="G14" s="7"/>
      <c r="I14" s="7"/>
      <c r="J14" s="7"/>
    </row>
    <row r="15" spans="1:11" ht="15.75">
      <c r="A15" s="30" t="s">
        <v>126</v>
      </c>
      <c r="B15" s="30"/>
      <c r="C15" s="30"/>
      <c r="D15" s="30"/>
      <c r="E15" s="30"/>
      <c r="G15" s="30" t="s">
        <v>134</v>
      </c>
      <c r="H15" s="30"/>
      <c r="I15" s="30"/>
      <c r="J15" s="30"/>
      <c r="K15" s="30"/>
    </row>
    <row r="16" spans="1:11" ht="15.75">
      <c r="A16" s="14" t="s">
        <v>0</v>
      </c>
      <c r="B16" s="14" t="s">
        <v>1</v>
      </c>
      <c r="C16" s="14" t="s">
        <v>2</v>
      </c>
      <c r="D16" s="14" t="s">
        <v>3</v>
      </c>
      <c r="E16" s="14" t="s">
        <v>4</v>
      </c>
      <c r="G16" s="22" t="s">
        <v>0</v>
      </c>
      <c r="H16" s="22" t="s">
        <v>1</v>
      </c>
      <c r="I16" s="22" t="s">
        <v>2</v>
      </c>
      <c r="J16" s="22" t="s">
        <v>3</v>
      </c>
      <c r="K16" s="22" t="s">
        <v>11</v>
      </c>
    </row>
    <row r="17" spans="1:12" ht="15.75">
      <c r="A17" s="7">
        <v>1</v>
      </c>
      <c r="B17" s="7">
        <v>34</v>
      </c>
      <c r="C17" s="1" t="str">
        <f>VLOOKUP(B17,'Athletes Day 2'!A:C,2)</f>
        <v>Lauren Callaghan</v>
      </c>
      <c r="D17" s="1" t="str">
        <f>VLOOKUP(B17,'Athletes Day 2'!A:C,3)</f>
        <v>Finn Valley AC</v>
      </c>
      <c r="E17" s="15">
        <v>5.56</v>
      </c>
      <c r="G17" s="7">
        <v>1</v>
      </c>
      <c r="H17" s="7">
        <v>32</v>
      </c>
      <c r="I17" s="1" t="str">
        <f>VLOOKUP(H17,'Athletes Day 2'!A:C,2)</f>
        <v>Anna McCauley</v>
      </c>
      <c r="J17" s="1" t="str">
        <f>VLOOKUP(H17,'Athletes Day 2'!A:C,3)</f>
        <v>City of Lisburn AC</v>
      </c>
      <c r="K17" s="15">
        <v>5.66</v>
      </c>
      <c r="L17" t="s">
        <v>44</v>
      </c>
    </row>
    <row r="18" spans="1:5" ht="15.75">
      <c r="A18" s="7">
        <v>2</v>
      </c>
      <c r="B18" s="7">
        <v>18</v>
      </c>
      <c r="C18" s="1" t="str">
        <f>VLOOKUP(B18,'Athletes Day 2'!A:C,2)</f>
        <v>Kate Lenny</v>
      </c>
      <c r="D18" s="1" t="str">
        <f>VLOOKUP(B18,'Athletes Day 2'!A:C,3)</f>
        <v>Lagan Valley AC</v>
      </c>
      <c r="E18" s="15">
        <v>4.73</v>
      </c>
    </row>
    <row r="19" spans="1:5" ht="15.75">
      <c r="A19" s="7">
        <v>3</v>
      </c>
      <c r="B19" s="7">
        <v>20</v>
      </c>
      <c r="C19" s="1" t="str">
        <f>VLOOKUP(B19,'Athletes Day 2'!A:C,2)</f>
        <v>Bevan McCaffrey</v>
      </c>
      <c r="D19" s="1" t="str">
        <f>VLOOKUP(B19,'Athletes Day 2'!A:C,3)</f>
        <v>Annalee AC</v>
      </c>
      <c r="E19" s="15">
        <v>4.53</v>
      </c>
    </row>
    <row r="20" spans="1:5" ht="15.75">
      <c r="A20" s="7">
        <v>4</v>
      </c>
      <c r="B20" s="7">
        <v>7</v>
      </c>
      <c r="C20" s="1" t="str">
        <f>VLOOKUP(B20,'Athletes Day 2'!A:C,2)</f>
        <v>Jessica Dittman</v>
      </c>
      <c r="D20" s="1" t="str">
        <f>VLOOKUP(B20,'Athletes Day 2'!A:C,3)</f>
        <v>Unattached</v>
      </c>
      <c r="E20" s="15">
        <v>4.25</v>
      </c>
    </row>
    <row r="21" spans="1:11" ht="15.75">
      <c r="A21" s="7"/>
      <c r="B21" s="7"/>
      <c r="C21" s="1"/>
      <c r="D21" s="1"/>
      <c r="E21" s="15"/>
      <c r="G21" s="7"/>
      <c r="H21" s="7"/>
      <c r="I21" s="1"/>
      <c r="J21" s="1"/>
      <c r="K21" s="15"/>
    </row>
    <row r="22" spans="1:11" ht="15.75">
      <c r="A22" s="30" t="s">
        <v>14</v>
      </c>
      <c r="B22" s="30"/>
      <c r="C22" s="30"/>
      <c r="D22" s="30"/>
      <c r="E22" s="30"/>
      <c r="G22" s="7"/>
      <c r="H22" s="7"/>
      <c r="I22" s="1"/>
      <c r="J22" s="1"/>
      <c r="K22" s="15"/>
    </row>
    <row r="23" spans="1:11" ht="15.75">
      <c r="A23" s="24" t="s">
        <v>0</v>
      </c>
      <c r="B23" s="24" t="s">
        <v>1</v>
      </c>
      <c r="C23" s="24" t="s">
        <v>2</v>
      </c>
      <c r="D23" s="24" t="s">
        <v>3</v>
      </c>
      <c r="E23" s="24" t="s">
        <v>11</v>
      </c>
      <c r="G23" s="7"/>
      <c r="H23" s="7"/>
      <c r="I23" s="1"/>
      <c r="J23" s="1"/>
      <c r="K23" s="15"/>
    </row>
    <row r="24" spans="1:11" ht="15.75">
      <c r="A24" s="7">
        <v>1</v>
      </c>
      <c r="B24" s="7">
        <v>50</v>
      </c>
      <c r="C24" s="1" t="str">
        <f>VLOOKUP(B24,'Athletes Day 2'!A:C,2)</f>
        <v>Rachel Maguire</v>
      </c>
      <c r="D24" s="1" t="str">
        <f>VLOOKUP(B24,'Athletes Day 2'!A:C,3)</f>
        <v>City of Lisburn AC</v>
      </c>
      <c r="E24" s="15">
        <v>5.38</v>
      </c>
      <c r="G24" s="7"/>
      <c r="H24" s="7"/>
      <c r="I24" s="1"/>
      <c r="J24" s="1"/>
      <c r="K24" s="15"/>
    </row>
    <row r="25" spans="1:11" ht="15.75">
      <c r="A25" s="7">
        <v>2</v>
      </c>
      <c r="B25" s="7">
        <v>10</v>
      </c>
      <c r="C25" s="1" t="str">
        <f>VLOOKUP(B25,'Athletes Day 2'!A:C,2)</f>
        <v>Laura Frey</v>
      </c>
      <c r="D25" s="1" t="str">
        <f>VLOOKUP(B25,'Athletes Day 2'!A:C,3)</f>
        <v>Lagan Valley AC</v>
      </c>
      <c r="E25" s="15">
        <v>4.8</v>
      </c>
      <c r="G25" s="7"/>
      <c r="H25" s="7"/>
      <c r="I25" s="1"/>
      <c r="J25" s="1"/>
      <c r="K25" s="15"/>
    </row>
    <row r="26" spans="1:11" ht="15.75">
      <c r="A26" s="7">
        <v>3</v>
      </c>
      <c r="B26" s="7">
        <v>25</v>
      </c>
      <c r="C26" s="1" t="str">
        <f>VLOOKUP(B26,'Athletes Day 2'!A:C,2)</f>
        <v>Danea Herron</v>
      </c>
      <c r="D26" s="1" t="str">
        <f>VLOOKUP(B26,'Athletes Day 2'!A:C,3)</f>
        <v>City of Derry Spartans</v>
      </c>
      <c r="E26" s="15">
        <v>3.44</v>
      </c>
      <c r="F26" t="s">
        <v>118</v>
      </c>
      <c r="G26" s="7"/>
      <c r="H26" s="7"/>
      <c r="I26" s="1"/>
      <c r="J26" s="1"/>
      <c r="K26" s="15"/>
    </row>
    <row r="27" spans="1:11" ht="15.75">
      <c r="A27" s="7"/>
      <c r="B27" s="7"/>
      <c r="C27" s="7"/>
      <c r="D27" s="7"/>
      <c r="G27" s="19"/>
      <c r="H27" s="19"/>
      <c r="I27" s="20"/>
      <c r="J27" s="20"/>
      <c r="K27" s="21"/>
    </row>
    <row r="28" spans="1:11" ht="15.75">
      <c r="A28" s="30" t="s">
        <v>15</v>
      </c>
      <c r="B28" s="30"/>
      <c r="C28" s="30"/>
      <c r="D28" s="30"/>
      <c r="E28" s="30"/>
      <c r="G28" s="19"/>
      <c r="H28" s="19"/>
      <c r="I28" s="20"/>
      <c r="J28" s="20"/>
      <c r="K28" s="21"/>
    </row>
    <row r="29" spans="1:11" ht="15.75">
      <c r="A29" s="17" t="s">
        <v>0</v>
      </c>
      <c r="B29" s="17" t="s">
        <v>1</v>
      </c>
      <c r="C29" s="17" t="s">
        <v>2</v>
      </c>
      <c r="D29" s="17" t="s">
        <v>3</v>
      </c>
      <c r="E29" s="17" t="s">
        <v>11</v>
      </c>
      <c r="G29" s="30" t="s">
        <v>16</v>
      </c>
      <c r="H29" s="30"/>
      <c r="I29" s="30"/>
      <c r="J29" s="30"/>
      <c r="K29" s="30"/>
    </row>
    <row r="30" spans="1:11" ht="15.75">
      <c r="A30" s="7">
        <v>1</v>
      </c>
      <c r="B30" s="7">
        <v>12</v>
      </c>
      <c r="C30" s="1" t="str">
        <f>VLOOKUP(B30,'Athletes Day 2'!A:C,2)</f>
        <v>Finn O'Neill</v>
      </c>
      <c r="D30" s="1" t="str">
        <f>VLOOKUP(B30,'Athletes Day 2'!A:C,3)</f>
        <v>City of Derry Spartans</v>
      </c>
      <c r="E30" s="15">
        <v>5.16</v>
      </c>
      <c r="F30" s="7"/>
      <c r="G30" s="17" t="s">
        <v>0</v>
      </c>
      <c r="H30" s="17" t="s">
        <v>1</v>
      </c>
      <c r="I30" s="17" t="s">
        <v>2</v>
      </c>
      <c r="J30" s="17" t="s">
        <v>3</v>
      </c>
      <c r="K30" s="17" t="s">
        <v>11</v>
      </c>
    </row>
    <row r="31" spans="1:11" ht="15.75">
      <c r="A31" s="7">
        <v>2</v>
      </c>
      <c r="B31" s="7">
        <v>48</v>
      </c>
      <c r="C31" s="1" t="str">
        <f>VLOOKUP(B31,'Athletes Day 2'!A:C,2)</f>
        <v>Diarmaid O'Donnell</v>
      </c>
      <c r="D31" s="1" t="str">
        <f>VLOOKUP(B31,'Athletes Day 2'!A:C,3)</f>
        <v>Lifford Strabane AC</v>
      </c>
      <c r="E31" s="15">
        <v>5.1</v>
      </c>
      <c r="F31" s="7"/>
      <c r="G31" s="7">
        <v>1</v>
      </c>
      <c r="H31" s="7">
        <v>46</v>
      </c>
      <c r="I31" s="1" t="str">
        <f>VLOOKUP(H31,'Athletes Day 2'!A:C,2)</f>
        <v>Finlay Stewart</v>
      </c>
      <c r="J31" s="1" t="str">
        <f>VLOOKUP(H31,'Athletes Day 2'!A:C,3)</f>
        <v>City of Lisburn AC</v>
      </c>
      <c r="K31" s="15">
        <v>5.79</v>
      </c>
    </row>
    <row r="32" spans="1:11" ht="15.75">
      <c r="A32">
        <v>3</v>
      </c>
      <c r="B32">
        <v>41</v>
      </c>
      <c r="C32" s="1" t="str">
        <f>VLOOKUP(B32,'Athletes Day 2'!A:C,2)</f>
        <v>Andrew Brown</v>
      </c>
      <c r="D32" s="1" t="str">
        <f>VLOOKUP(B32,'Athletes Day 2'!A:C,3)</f>
        <v>North Down AC</v>
      </c>
      <c r="E32" s="15">
        <v>3.86</v>
      </c>
      <c r="F32" s="7"/>
      <c r="G32" s="7">
        <v>2</v>
      </c>
      <c r="H32" s="7">
        <v>11</v>
      </c>
      <c r="I32" s="1" t="str">
        <f>VLOOKUP(H32,'Athletes Day 2'!A:C,2)</f>
        <v>Alex Seifert</v>
      </c>
      <c r="J32" s="1" t="str">
        <f>VLOOKUP(H32,'Athletes Day 2'!A:C,3)</f>
        <v>City of Lisburn AC</v>
      </c>
      <c r="K32" s="15">
        <v>5.48</v>
      </c>
    </row>
    <row r="33" spans="1:11" ht="15.75">
      <c r="A33">
        <v>4</v>
      </c>
      <c r="B33">
        <v>14</v>
      </c>
      <c r="C33" s="1" t="str">
        <f>VLOOKUP(B33,'Athletes Day 2'!A:C,2)</f>
        <v>Callum Spain</v>
      </c>
      <c r="D33" s="1" t="str">
        <f>VLOOKUP(B33,'Athletes Day 2'!A:C,3)</f>
        <v>Unattached</v>
      </c>
      <c r="E33" s="15">
        <v>3.64</v>
      </c>
      <c r="F33" s="7"/>
      <c r="G33" s="7">
        <v>3</v>
      </c>
      <c r="H33" s="7">
        <v>36</v>
      </c>
      <c r="I33" s="1" t="str">
        <f>VLOOKUP(H33,'Athletes Day 2'!A:C,2)</f>
        <v>Zane McQuillan</v>
      </c>
      <c r="J33" s="1" t="str">
        <f>VLOOKUP(H33,'Athletes Day 2'!A:C,3)</f>
        <v>Ballymena &amp; Antrim AC</v>
      </c>
      <c r="K33" s="15">
        <v>5.28</v>
      </c>
    </row>
    <row r="34" spans="1:11" ht="15.75">
      <c r="A34" s="7"/>
      <c r="B34" s="7"/>
      <c r="C34" s="1"/>
      <c r="D34" s="1"/>
      <c r="E34" s="15"/>
      <c r="F34" s="7"/>
      <c r="K34" s="25"/>
    </row>
    <row r="35" spans="1:11" ht="15.75">
      <c r="A35" s="30" t="s">
        <v>123</v>
      </c>
      <c r="B35" s="30"/>
      <c r="C35" s="30"/>
      <c r="D35" s="30"/>
      <c r="E35" s="30"/>
      <c r="I35" s="1"/>
      <c r="J35" s="1"/>
      <c r="K35" s="8"/>
    </row>
    <row r="36" spans="1:11" ht="15.75">
      <c r="A36" s="17" t="s">
        <v>0</v>
      </c>
      <c r="B36" s="17" t="s">
        <v>1</v>
      </c>
      <c r="C36" s="17" t="s">
        <v>2</v>
      </c>
      <c r="D36" s="17" t="s">
        <v>3</v>
      </c>
      <c r="E36" s="17" t="s">
        <v>11</v>
      </c>
      <c r="G36" s="30" t="s">
        <v>17</v>
      </c>
      <c r="H36" s="30"/>
      <c r="I36" s="30"/>
      <c r="J36" s="30"/>
      <c r="K36" s="30"/>
    </row>
    <row r="37" spans="1:11" ht="15.75">
      <c r="A37" s="7">
        <v>1</v>
      </c>
      <c r="B37" s="7">
        <v>24</v>
      </c>
      <c r="C37" s="1" t="str">
        <f>VLOOKUP(B37,'Athletes Day 2'!A:C,2)</f>
        <v>Jordan Cunningham</v>
      </c>
      <c r="D37" s="1" t="str">
        <f>VLOOKUP(B37,'Athletes Day 2'!A:C,3)</f>
        <v>City of Lisburn AC</v>
      </c>
      <c r="E37" s="15">
        <v>6.49</v>
      </c>
      <c r="G37" s="17" t="s">
        <v>0</v>
      </c>
      <c r="H37" s="17" t="s">
        <v>1</v>
      </c>
      <c r="I37" s="17" t="s">
        <v>2</v>
      </c>
      <c r="J37" s="17" t="s">
        <v>3</v>
      </c>
      <c r="K37" s="17" t="s">
        <v>11</v>
      </c>
    </row>
    <row r="38" spans="1:11" ht="15.75">
      <c r="A38" s="7">
        <v>2</v>
      </c>
      <c r="B38" s="7">
        <v>51</v>
      </c>
      <c r="C38" s="1" t="str">
        <f>VLOOKUP(B38,'Athletes Day 2'!A:C,2)</f>
        <v>Jonathan Cochrane</v>
      </c>
      <c r="D38" s="1" t="str">
        <f>VLOOKUP(C38,'Athletes Day 2'!B:D,2)</f>
        <v>Ballymena &amp; Antrim AC</v>
      </c>
      <c r="E38" s="15">
        <v>6.49</v>
      </c>
      <c r="G38" s="7">
        <v>1</v>
      </c>
      <c r="H38" s="7">
        <v>5</v>
      </c>
      <c r="I38" s="1" t="str">
        <f>VLOOKUP(H38,'Athletes Day 2'!A:C,2)</f>
        <v>Daniel McCullough</v>
      </c>
      <c r="J38" s="1" t="str">
        <f>VLOOKUP(H38,'Athletes Day 2'!A:C,3)</f>
        <v>Ballymena &amp; Antrim AC</v>
      </c>
      <c r="K38" s="15">
        <v>5.66</v>
      </c>
    </row>
    <row r="39" spans="1:11" ht="15.75">
      <c r="A39" s="7">
        <v>3</v>
      </c>
      <c r="B39" s="7">
        <v>45</v>
      </c>
      <c r="C39" s="1" t="str">
        <f>VLOOKUP(B39,'Athletes Day 2'!A:C,2)</f>
        <v>Johnson Bangora</v>
      </c>
      <c r="D39" s="1" t="str">
        <f>VLOOKUP(C39,'Athletes Day 2'!B:D,2)</f>
        <v>Lifford Strabane AC</v>
      </c>
      <c r="E39" s="15">
        <v>5.5</v>
      </c>
      <c r="G39" s="7"/>
      <c r="H39" s="7"/>
      <c r="I39" s="1"/>
      <c r="J39" s="1"/>
      <c r="K39" s="8"/>
    </row>
    <row r="40" spans="1:11" ht="15.75">
      <c r="A40" s="7">
        <v>4</v>
      </c>
      <c r="B40" s="7">
        <v>8</v>
      </c>
      <c r="C40" s="1" t="str">
        <f>VLOOKUP(B40,'Athletes Day 2'!A:C,2)</f>
        <v>Sam Duncan</v>
      </c>
      <c r="D40" s="1" t="str">
        <f>VLOOKUP(C40,'Athletes Day 2'!B:D,2)</f>
        <v>City of Derry AC</v>
      </c>
      <c r="E40" s="15">
        <v>5.17</v>
      </c>
      <c r="G40" s="7"/>
      <c r="H40" s="7"/>
      <c r="I40" s="1"/>
      <c r="J40" s="1"/>
      <c r="K40" s="8"/>
    </row>
    <row r="41" spans="1:11" ht="15.75">
      <c r="A41" s="7"/>
      <c r="B41" s="7"/>
      <c r="C41" s="7"/>
      <c r="D41" s="7"/>
      <c r="E41" s="8"/>
      <c r="G41" s="7"/>
      <c r="H41" s="7"/>
      <c r="I41" s="1"/>
      <c r="J41" s="1"/>
      <c r="K41" s="8"/>
    </row>
    <row r="42" spans="1:5" ht="15.75">
      <c r="A42" s="30" t="s">
        <v>18</v>
      </c>
      <c r="B42" s="30"/>
      <c r="C42" s="30"/>
      <c r="D42" s="30"/>
      <c r="E42" s="30"/>
    </row>
    <row r="43" spans="1:10" ht="15.75">
      <c r="A43" s="18" t="s">
        <v>0</v>
      </c>
      <c r="B43" s="18" t="s">
        <v>1</v>
      </c>
      <c r="C43" s="18" t="s">
        <v>2</v>
      </c>
      <c r="D43" s="18" t="s">
        <v>3</v>
      </c>
      <c r="E43" s="18" t="s">
        <v>11</v>
      </c>
      <c r="G43" s="7"/>
      <c r="H43" s="7"/>
      <c r="I43" s="7"/>
      <c r="J43" s="7"/>
    </row>
    <row r="44" spans="1:5" ht="15.75">
      <c r="A44" s="7">
        <v>1</v>
      </c>
      <c r="B44" s="7">
        <v>6</v>
      </c>
      <c r="C44" s="1" t="str">
        <f>VLOOKUP(B44,'Athletes Day 2'!A:C,2)</f>
        <v>Ryan Nixon-Stewart</v>
      </c>
      <c r="D44" s="1" t="str">
        <f>VLOOKUP(B44,'Athletes Day 2'!A:C,3)</f>
        <v>City of Lisburn AC</v>
      </c>
      <c r="E44" s="15">
        <v>6.19</v>
      </c>
    </row>
    <row r="45" spans="1:5" ht="15.75">
      <c r="A45" s="7">
        <v>2</v>
      </c>
      <c r="B45" s="7">
        <v>40</v>
      </c>
      <c r="C45" s="1" t="str">
        <f>VLOOKUP(B45,'Athletes Day 2'!A:C,2)</f>
        <v>Kashif Taiyebi</v>
      </c>
      <c r="D45" s="1" t="str">
        <f>VLOOKUP(B45,'Athletes Day 2'!A:C,3)</f>
        <v>QUB AC</v>
      </c>
      <c r="E45" s="15">
        <v>5.96</v>
      </c>
    </row>
  </sheetData>
  <sheetProtection/>
  <mergeCells count="12">
    <mergeCell ref="A22:E22"/>
    <mergeCell ref="G15:K15"/>
    <mergeCell ref="A28:E28"/>
    <mergeCell ref="G29:K29"/>
    <mergeCell ref="A35:E35"/>
    <mergeCell ref="G36:K36"/>
    <mergeCell ref="A42:E42"/>
    <mergeCell ref="A1:E1"/>
    <mergeCell ref="A8:E8"/>
    <mergeCell ref="G8:K8"/>
    <mergeCell ref="G1:K1"/>
    <mergeCell ref="A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3" sqref="J3:J4"/>
    </sheetView>
  </sheetViews>
  <sheetFormatPr defaultColWidth="9.140625" defaultRowHeight="15"/>
  <cols>
    <col min="1" max="2" width="4.28125" style="0" bestFit="1" customWidth="1"/>
    <col min="3" max="3" width="17.421875" style="0" bestFit="1" customWidth="1"/>
    <col min="4" max="4" width="23.28125" style="0" bestFit="1" customWidth="1"/>
    <col min="5" max="5" width="7.57421875" style="0" customWidth="1"/>
    <col min="6" max="6" width="5.00390625" style="0" customWidth="1"/>
    <col min="7" max="7" width="4.7109375" style="0" customWidth="1"/>
    <col min="8" max="8" width="4.8515625" style="0" customWidth="1"/>
    <col min="9" max="9" width="18.8515625" style="0" bestFit="1" customWidth="1"/>
    <col min="10" max="10" width="19.8515625" style="0" bestFit="1" customWidth="1"/>
  </cols>
  <sheetData>
    <row r="1" spans="1:11" ht="15.75">
      <c r="A1" s="30" t="s">
        <v>129</v>
      </c>
      <c r="B1" s="30"/>
      <c r="C1" s="30"/>
      <c r="D1" s="30"/>
      <c r="E1" s="30"/>
      <c r="G1" s="30" t="s">
        <v>130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11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11</v>
      </c>
    </row>
    <row r="3" spans="1:11" ht="15.75">
      <c r="A3" s="1">
        <v>1</v>
      </c>
      <c r="B3" s="1">
        <v>34</v>
      </c>
      <c r="C3" s="1" t="str">
        <f>VLOOKUP(B3,'Athletes Day 2'!A:C,2)</f>
        <v>Lauren Callaghan</v>
      </c>
      <c r="D3" s="1" t="str">
        <f>VLOOKUP(B3,'Athletes Day 2'!A:C,3)</f>
        <v>Finn Valley AC</v>
      </c>
      <c r="E3" s="2">
        <v>11.37</v>
      </c>
      <c r="G3" s="1">
        <v>1</v>
      </c>
      <c r="H3" s="1">
        <v>57</v>
      </c>
      <c r="I3" s="1" t="str">
        <f>VLOOKUP(H3,'Athletes Day 2'!A:C,2)</f>
        <v>Iona MacPherson</v>
      </c>
      <c r="J3" s="1" t="str">
        <f>VLOOKUP(H3,'Athletes Day 2'!A:C,3)</f>
        <v>City of Lisburn AC</v>
      </c>
      <c r="K3" s="2">
        <v>11.01</v>
      </c>
    </row>
    <row r="4" spans="1:11" ht="15.75">
      <c r="A4" s="1">
        <v>2</v>
      </c>
      <c r="B4" s="1">
        <v>18</v>
      </c>
      <c r="C4" s="1" t="str">
        <f>VLOOKUP(B4,'Athletes Day 2'!A:C,2)</f>
        <v>Kate Lenny</v>
      </c>
      <c r="D4" s="1" t="str">
        <f>VLOOKUP(B4,'Athletes Day 2'!A:C,3)</f>
        <v>Lagan Valley AC</v>
      </c>
      <c r="E4" s="26">
        <v>9.92</v>
      </c>
      <c r="G4" s="1">
        <v>2</v>
      </c>
      <c r="H4" s="1">
        <v>59</v>
      </c>
      <c r="I4" s="1" t="str">
        <f>VLOOKUP(H4,'Athletes Day 2'!A:C,2)</f>
        <v>Emily Sweeney</v>
      </c>
      <c r="J4" s="1" t="str">
        <f>VLOOKUP(H4,'Athletes Day 2'!A:C,3)</f>
        <v>City of Derry AC</v>
      </c>
      <c r="K4" s="2">
        <v>10.26</v>
      </c>
    </row>
    <row r="5" spans="1:11" ht="15.75">
      <c r="A5" s="1"/>
      <c r="B5" s="1"/>
      <c r="C5" s="1"/>
      <c r="D5" s="1"/>
      <c r="E5" s="2"/>
      <c r="G5" s="1"/>
      <c r="H5" s="1"/>
      <c r="I5" s="1"/>
      <c r="J5" s="1"/>
      <c r="K5" s="2"/>
    </row>
    <row r="6" spans="1:11" ht="15.75">
      <c r="A6" s="30" t="s">
        <v>131</v>
      </c>
      <c r="B6" s="30"/>
      <c r="C6" s="30"/>
      <c r="D6" s="30"/>
      <c r="E6" s="30"/>
      <c r="G6" s="30" t="s">
        <v>133</v>
      </c>
      <c r="H6" s="30"/>
      <c r="I6" s="30"/>
      <c r="J6" s="30"/>
      <c r="K6" s="30"/>
    </row>
    <row r="7" spans="1:11" ht="15.75">
      <c r="A7" s="18" t="s">
        <v>0</v>
      </c>
      <c r="B7" s="18" t="s">
        <v>1</v>
      </c>
      <c r="C7" s="18" t="s">
        <v>2</v>
      </c>
      <c r="D7" s="18" t="s">
        <v>3</v>
      </c>
      <c r="E7" s="18" t="s">
        <v>11</v>
      </c>
      <c r="G7" s="18" t="s">
        <v>0</v>
      </c>
      <c r="H7" s="18" t="s">
        <v>1</v>
      </c>
      <c r="I7" s="18" t="s">
        <v>2</v>
      </c>
      <c r="J7" s="18" t="s">
        <v>3</v>
      </c>
      <c r="K7" s="18" t="s">
        <v>11</v>
      </c>
    </row>
    <row r="8" spans="1:11" ht="15.75">
      <c r="A8" s="1">
        <v>1</v>
      </c>
      <c r="B8" s="1">
        <v>10</v>
      </c>
      <c r="C8" s="1" t="str">
        <f>VLOOKUP(B8,'Athletes Day 2'!A:C,2)</f>
        <v>Laura Frey</v>
      </c>
      <c r="D8" s="1" t="str">
        <f>VLOOKUP(B8,'Athletes Day 2'!A:C,3)</f>
        <v>Lagan Valley AC</v>
      </c>
      <c r="E8" s="2">
        <v>10.39</v>
      </c>
      <c r="G8" s="1">
        <v>1</v>
      </c>
      <c r="H8" s="1">
        <v>51</v>
      </c>
      <c r="I8" s="1" t="str">
        <f>VLOOKUP(H8,'Athletes Day 2'!A:C,2)</f>
        <v>Jonathan Cochrane</v>
      </c>
      <c r="J8" s="1" t="str">
        <f>VLOOKUP(H8,'Athletes Day 2'!A:C,3)</f>
        <v>Ballymena &amp; Antrim AC</v>
      </c>
      <c r="K8" s="2">
        <v>13.22</v>
      </c>
    </row>
    <row r="9" spans="1:11" ht="15.75">
      <c r="A9" s="1">
        <v>2</v>
      </c>
      <c r="B9" s="1">
        <v>58</v>
      </c>
      <c r="C9" s="1" t="str">
        <f>VLOOKUP(B9,'Athletes Day 2'!A:C,2)</f>
        <v>Kerry Annett</v>
      </c>
      <c r="D9" s="1" t="str">
        <f>VLOOKUP(B9,'Athletes Day 2'!A:C,3)</f>
        <v>City of Lisburn AC</v>
      </c>
      <c r="E9" s="2">
        <v>10.19</v>
      </c>
      <c r="G9" s="1">
        <v>2</v>
      </c>
      <c r="H9" s="1">
        <v>49</v>
      </c>
      <c r="I9" s="1" t="str">
        <f>VLOOKUP(H9,'Athletes Day 2'!A:C,2)</f>
        <v>Joshua Knox</v>
      </c>
      <c r="J9" s="1" t="str">
        <f>VLOOKUP(H9,'Athletes Day 2'!A:C,3)</f>
        <v>City of Lisburn AC</v>
      </c>
      <c r="K9" s="2">
        <v>12.89</v>
      </c>
    </row>
    <row r="10" spans="1:11" ht="15.75">
      <c r="A10" s="1"/>
      <c r="B10" s="1"/>
      <c r="C10" s="1"/>
      <c r="D10" s="1"/>
      <c r="E10" s="2"/>
      <c r="G10" s="1"/>
      <c r="H10" s="1"/>
      <c r="I10" s="1"/>
      <c r="J10" s="1"/>
      <c r="K10" s="2"/>
    </row>
    <row r="11" spans="1:5" ht="15.75">
      <c r="A11" s="30" t="s">
        <v>132</v>
      </c>
      <c r="B11" s="30"/>
      <c r="C11" s="30"/>
      <c r="D11" s="30"/>
      <c r="E11" s="30"/>
    </row>
    <row r="12" spans="1:5" ht="15.75">
      <c r="A12" s="18" t="s">
        <v>0</v>
      </c>
      <c r="B12" s="18" t="s">
        <v>1</v>
      </c>
      <c r="C12" s="18" t="s">
        <v>2</v>
      </c>
      <c r="D12" s="18" t="s">
        <v>3</v>
      </c>
      <c r="E12" s="18" t="s">
        <v>11</v>
      </c>
    </row>
    <row r="13" spans="1:5" ht="15.75">
      <c r="A13" s="1">
        <v>1</v>
      </c>
      <c r="B13" s="1">
        <v>56</v>
      </c>
      <c r="C13" s="1" t="str">
        <f>VLOOKUP(B13,'Athletes Day 2'!A:C,2)</f>
        <v>Jai Benson</v>
      </c>
      <c r="D13" s="1" t="str">
        <f>VLOOKUP(B13,'Athletes Day 2'!A:C,3)</f>
        <v>Lagan Valley AC</v>
      </c>
      <c r="E13" s="2">
        <v>14.15</v>
      </c>
    </row>
    <row r="14" spans="1:6" ht="15.75">
      <c r="A14" s="1">
        <v>2</v>
      </c>
      <c r="B14" s="1">
        <v>9</v>
      </c>
      <c r="C14" s="1" t="str">
        <f>VLOOKUP(B14,'Athletes Day 2'!A:C,2)</f>
        <v>Joe Frey</v>
      </c>
      <c r="D14" s="1" t="str">
        <f>VLOOKUP(B14,'Athletes Day 2'!A:C,3)</f>
        <v>Lagan Valley AC</v>
      </c>
      <c r="E14" s="26">
        <v>8.84</v>
      </c>
      <c r="F14" t="s">
        <v>53</v>
      </c>
    </row>
  </sheetData>
  <sheetProtection/>
  <mergeCells count="5">
    <mergeCell ref="A1:E1"/>
    <mergeCell ref="G1:K1"/>
    <mergeCell ref="A6:E6"/>
    <mergeCell ref="G6:K6"/>
    <mergeCell ref="A11:E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2" width="4.28125" style="0" bestFit="1" customWidth="1"/>
    <col min="3" max="3" width="22.00390625" style="0" bestFit="1" customWidth="1"/>
    <col min="4" max="4" width="21.57421875" style="0" bestFit="1" customWidth="1"/>
    <col min="5" max="5" width="7.7109375" style="0" bestFit="1" customWidth="1"/>
    <col min="6" max="6" width="5.57421875" style="0" bestFit="1" customWidth="1"/>
    <col min="7" max="8" width="4.281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ht="15">
      <c r="A1" s="31" t="s">
        <v>22</v>
      </c>
      <c r="B1" s="31"/>
      <c r="C1" s="31"/>
      <c r="D1" s="31"/>
      <c r="E1" s="31"/>
      <c r="G1" s="31" t="s">
        <v>23</v>
      </c>
      <c r="H1" s="31"/>
      <c r="I1" s="31"/>
      <c r="J1" s="31"/>
      <c r="K1" s="31"/>
    </row>
    <row r="2" spans="1:11" ht="15.75">
      <c r="A2" s="5" t="s">
        <v>0</v>
      </c>
      <c r="B2" s="5" t="s">
        <v>1</v>
      </c>
      <c r="C2" s="5" t="s">
        <v>2</v>
      </c>
      <c r="D2" s="5" t="s">
        <v>3</v>
      </c>
      <c r="E2" s="9" t="s">
        <v>11</v>
      </c>
      <c r="G2" s="5" t="s">
        <v>0</v>
      </c>
      <c r="H2" s="5" t="s">
        <v>1</v>
      </c>
      <c r="I2" s="5" t="s">
        <v>2</v>
      </c>
      <c r="J2" s="5" t="s">
        <v>3</v>
      </c>
      <c r="K2" s="5" t="s">
        <v>11</v>
      </c>
    </row>
    <row r="3" spans="1:12" ht="15.75">
      <c r="A3" s="6">
        <v>1</v>
      </c>
      <c r="B3" s="6">
        <v>29</v>
      </c>
      <c r="C3" s="1" t="str">
        <f>VLOOKUP(B3,'Athletes Day 2'!A:C,2)</f>
        <v>Stephanie Bell</v>
      </c>
      <c r="D3" s="1" t="str">
        <f>VLOOKUP(B3,'Athletes Day 2'!A:C,3)</f>
        <v>North Down AC</v>
      </c>
      <c r="E3" s="27">
        <v>9.18</v>
      </c>
      <c r="F3" s="6"/>
      <c r="G3" s="6">
        <v>1</v>
      </c>
      <c r="H3" s="6">
        <v>30</v>
      </c>
      <c r="I3" s="1" t="str">
        <f>VLOOKUP(H3,'Athletes Day 2'!A:C,2)</f>
        <v>Beth Hammond</v>
      </c>
      <c r="J3" s="1" t="str">
        <f>VLOOKUP(H3,'Athletes Day 2'!A:C,3)</f>
        <v>North Down AC</v>
      </c>
      <c r="K3" s="28">
        <v>11.09</v>
      </c>
      <c r="L3" s="6"/>
    </row>
    <row r="4" spans="1:12" ht="15.75">
      <c r="A4" s="6">
        <v>2</v>
      </c>
      <c r="B4" s="6">
        <v>3</v>
      </c>
      <c r="C4" s="1" t="str">
        <f>VLOOKUP(B4,'Athletes Day 2'!A:C,2)</f>
        <v>Hannah Lawden</v>
      </c>
      <c r="D4" s="1" t="str">
        <f>VLOOKUP(B4,'Athletes Day 2'!A:C,3)</f>
        <v>North Down AC</v>
      </c>
      <c r="E4" s="27">
        <v>6.97</v>
      </c>
      <c r="F4" s="6"/>
      <c r="G4" s="6">
        <v>2</v>
      </c>
      <c r="H4" s="6">
        <v>43</v>
      </c>
      <c r="I4" s="1" t="str">
        <f>VLOOKUP(H4,'Athletes Day 2'!A:C,2)</f>
        <v>Amber Gallagher</v>
      </c>
      <c r="J4" s="1" t="str">
        <f>VLOOKUP(H4,'Athletes Day 2'!A:C,3)</f>
        <v>Rosses AC</v>
      </c>
      <c r="K4" s="28">
        <v>10.05</v>
      </c>
      <c r="L4" s="6"/>
    </row>
    <row r="5" spans="1:12" ht="15.75">
      <c r="A5" s="6"/>
      <c r="B5" s="6"/>
      <c r="C5" s="1"/>
      <c r="D5" s="1"/>
      <c r="E5" s="12"/>
      <c r="F5" s="6"/>
      <c r="G5" s="6">
        <v>3</v>
      </c>
      <c r="H5" s="6">
        <v>27</v>
      </c>
      <c r="I5" s="1" t="str">
        <f>VLOOKUP(H5,'Athletes Day 2'!A:C,2)</f>
        <v>Niamh Fenlon</v>
      </c>
      <c r="J5" s="1" t="str">
        <f>VLOOKUP(H5,'Athletes Day 2'!A:C,3)</f>
        <v>North Down AC</v>
      </c>
      <c r="K5" s="28">
        <v>9.85</v>
      </c>
      <c r="L5" s="6"/>
    </row>
    <row r="6" spans="1:12" ht="15.75">
      <c r="A6" s="6"/>
      <c r="B6" s="6"/>
      <c r="C6" s="1"/>
      <c r="D6" s="1"/>
      <c r="E6" s="12"/>
      <c r="F6" s="6"/>
      <c r="G6" s="6">
        <v>4</v>
      </c>
      <c r="H6" s="6">
        <v>38</v>
      </c>
      <c r="I6" s="1" t="str">
        <f>VLOOKUP(H6,'Athletes Day 2'!A:C,2)</f>
        <v>Una O'Donnell</v>
      </c>
      <c r="J6" s="1" t="str">
        <f>VLOOKUP(H6,'Athletes Day 2'!A:C,3)</f>
        <v>Lifford Strabane AC</v>
      </c>
      <c r="K6" s="28">
        <v>9.65</v>
      </c>
      <c r="L6" s="6"/>
    </row>
    <row r="7" spans="1:12" ht="15.75">
      <c r="A7" s="6"/>
      <c r="B7" s="6"/>
      <c r="C7" s="1"/>
      <c r="D7" s="1"/>
      <c r="E7" s="12"/>
      <c r="F7" s="6"/>
      <c r="G7" s="6">
        <v>5</v>
      </c>
      <c r="H7" s="6">
        <v>39</v>
      </c>
      <c r="I7" s="1" t="str">
        <f>VLOOKUP(H7,'Athletes Day 2'!A:C,2)</f>
        <v>Hannah Whyte</v>
      </c>
      <c r="J7" s="1" t="str">
        <f>VLOOKUP(H7,'Athletes Day 2'!A:C,3)</f>
        <v>Lifford Strabane AC</v>
      </c>
      <c r="K7" s="28">
        <v>8.65</v>
      </c>
      <c r="L7" s="6"/>
    </row>
    <row r="8" spans="1:10" ht="15.75">
      <c r="A8" s="1"/>
      <c r="B8" s="1"/>
      <c r="C8" s="1"/>
      <c r="D8" s="1"/>
      <c r="E8" s="10"/>
      <c r="J8" s="1"/>
    </row>
    <row r="9" spans="1:11" ht="15">
      <c r="A9" s="31" t="s">
        <v>24</v>
      </c>
      <c r="B9" s="31"/>
      <c r="C9" s="31"/>
      <c r="D9" s="31"/>
      <c r="E9" s="31"/>
      <c r="G9" s="31" t="s">
        <v>25</v>
      </c>
      <c r="H9" s="31"/>
      <c r="I9" s="31"/>
      <c r="J9" s="31"/>
      <c r="K9" s="31"/>
    </row>
    <row r="10" spans="1:11" ht="15.75">
      <c r="A10" s="5" t="s">
        <v>0</v>
      </c>
      <c r="B10" s="5" t="s">
        <v>1</v>
      </c>
      <c r="C10" s="5" t="s">
        <v>2</v>
      </c>
      <c r="D10" s="5" t="s">
        <v>3</v>
      </c>
      <c r="E10" s="9" t="s">
        <v>11</v>
      </c>
      <c r="G10" s="5" t="s">
        <v>0</v>
      </c>
      <c r="H10" s="5" t="s">
        <v>1</v>
      </c>
      <c r="I10" s="5" t="s">
        <v>2</v>
      </c>
      <c r="J10" s="5" t="s">
        <v>3</v>
      </c>
      <c r="K10" s="9" t="s">
        <v>11</v>
      </c>
    </row>
    <row r="11" spans="1:11" ht="15.75">
      <c r="A11" s="6">
        <v>1</v>
      </c>
      <c r="B11" s="6">
        <v>13</v>
      </c>
      <c r="C11" s="1" t="str">
        <f>VLOOKUP(B11,'Athletes Day 2'!A:C,2)</f>
        <v>Amy Spain</v>
      </c>
      <c r="D11" s="1" t="str">
        <f>VLOOKUP(B11,'Athletes Day 2'!A:C,3)</f>
        <v>Unattached</v>
      </c>
      <c r="E11" s="29">
        <v>8.34</v>
      </c>
      <c r="G11" s="6">
        <v>1</v>
      </c>
      <c r="H11" s="6">
        <v>19</v>
      </c>
      <c r="I11" s="1" t="str">
        <f>VLOOKUP(H11,'Athletes Day 2'!A:C,2)</f>
        <v>Niamh McCarry</v>
      </c>
      <c r="J11" s="1" t="str">
        <f>VLOOKUP(H11,'Athletes Day 2'!A:C,3)</f>
        <v>Annalee AC</v>
      </c>
      <c r="K11" s="29">
        <v>10.26</v>
      </c>
    </row>
    <row r="12" spans="1:11" ht="15.75">
      <c r="A12" s="6"/>
      <c r="B12" s="6"/>
      <c r="C12" s="1"/>
      <c r="D12" s="1"/>
      <c r="E12" s="13"/>
      <c r="I12" s="1"/>
      <c r="J12" s="1"/>
      <c r="K12" s="11"/>
    </row>
    <row r="13" spans="1:11" ht="15.75">
      <c r="A13" s="31" t="s">
        <v>26</v>
      </c>
      <c r="B13" s="31"/>
      <c r="C13" s="31"/>
      <c r="D13" s="31"/>
      <c r="E13" s="31"/>
      <c r="I13" s="1"/>
      <c r="J13" s="1"/>
      <c r="K13" s="11"/>
    </row>
    <row r="14" spans="1:5" ht="15.75">
      <c r="A14" s="17" t="s">
        <v>0</v>
      </c>
      <c r="B14" s="17" t="s">
        <v>1</v>
      </c>
      <c r="C14" s="17" t="s">
        <v>2</v>
      </c>
      <c r="D14" s="17" t="s">
        <v>3</v>
      </c>
      <c r="E14" s="9" t="s">
        <v>11</v>
      </c>
    </row>
    <row r="15" spans="1:5" ht="15.75">
      <c r="A15" s="6">
        <v>1</v>
      </c>
      <c r="B15" s="6">
        <v>35</v>
      </c>
      <c r="C15" s="1" t="str">
        <f>VLOOKUP(B15,'Athletes Day 2'!A:C,2)</f>
        <v>Naomi Morgan</v>
      </c>
      <c r="D15" s="1" t="str">
        <f>VLOOKUP(B15,'Athletes Day 2'!A:C,3)</f>
        <v>City of Derry Spartans</v>
      </c>
      <c r="E15" s="29">
        <v>10.44</v>
      </c>
    </row>
    <row r="16" spans="1:5" ht="15.75">
      <c r="A16" s="6">
        <v>2</v>
      </c>
      <c r="B16" s="6">
        <v>32</v>
      </c>
      <c r="C16" s="1" t="str">
        <f>VLOOKUP(B16,'Athletes Day 2'!A:C,2)</f>
        <v>Anna McCauley</v>
      </c>
      <c r="D16" s="1" t="str">
        <f>VLOOKUP(B16,'Athletes Day 2'!A:C,3)</f>
        <v>City of Lisburn AC</v>
      </c>
      <c r="E16" s="29">
        <v>10.43</v>
      </c>
    </row>
    <row r="17" spans="1:5" ht="15.75">
      <c r="A17" s="6">
        <v>3</v>
      </c>
      <c r="B17" s="6">
        <v>10</v>
      </c>
      <c r="C17" s="1" t="str">
        <f>VLOOKUP(B17,'Athletes Day 2'!A:C,2)</f>
        <v>Laura Frey</v>
      </c>
      <c r="D17" s="1" t="str">
        <f>VLOOKUP(B17,'Athletes Day 2'!A:C,3)</f>
        <v>Lagan Valley AC</v>
      </c>
      <c r="E17" s="29">
        <v>10.37</v>
      </c>
    </row>
    <row r="18" spans="1:6" ht="15.75">
      <c r="A18" s="6">
        <v>4</v>
      </c>
      <c r="B18" s="6">
        <v>25</v>
      </c>
      <c r="C18" s="1" t="str">
        <f>VLOOKUP(B18,'Athletes Day 2'!A:C,2)</f>
        <v>Danea Herron</v>
      </c>
      <c r="D18" s="1" t="str">
        <f>VLOOKUP(B18,'Athletes Day 2'!A:C,3)</f>
        <v>City of Derry Spartans</v>
      </c>
      <c r="E18" s="29">
        <v>7.35</v>
      </c>
      <c r="F18" t="s">
        <v>118</v>
      </c>
    </row>
    <row r="20" spans="1:11" ht="15">
      <c r="A20" s="31" t="s">
        <v>27</v>
      </c>
      <c r="B20" s="31"/>
      <c r="C20" s="31"/>
      <c r="D20" s="31"/>
      <c r="E20" s="31"/>
      <c r="G20" s="31" t="s">
        <v>28</v>
      </c>
      <c r="H20" s="31"/>
      <c r="I20" s="31"/>
      <c r="J20" s="31"/>
      <c r="K20" s="31"/>
    </row>
    <row r="21" spans="1:11" ht="15.75">
      <c r="A21" s="17" t="s">
        <v>0</v>
      </c>
      <c r="B21" s="17" t="s">
        <v>1</v>
      </c>
      <c r="C21" s="17" t="s">
        <v>2</v>
      </c>
      <c r="D21" s="17" t="s">
        <v>3</v>
      </c>
      <c r="E21" s="9" t="s">
        <v>11</v>
      </c>
      <c r="G21" s="17" t="s">
        <v>0</v>
      </c>
      <c r="H21" s="17" t="s">
        <v>1</v>
      </c>
      <c r="I21" s="17" t="s">
        <v>2</v>
      </c>
      <c r="J21" s="17" t="s">
        <v>3</v>
      </c>
      <c r="K21" s="17" t="s">
        <v>11</v>
      </c>
    </row>
    <row r="22" spans="1:11" ht="15.75">
      <c r="A22" s="6">
        <v>1</v>
      </c>
      <c r="B22" s="6">
        <v>41</v>
      </c>
      <c r="C22" s="1" t="str">
        <f>VLOOKUP(B22,'Athletes Day 2'!A:C,2)</f>
        <v>Andrew Brown</v>
      </c>
      <c r="D22" s="1" t="str">
        <f>VLOOKUP(B22,'Athletes Day 2'!A:C,3)</f>
        <v>North Down AC</v>
      </c>
      <c r="E22" s="27">
        <v>7.14</v>
      </c>
      <c r="F22" s="6"/>
      <c r="G22" s="6">
        <v>1</v>
      </c>
      <c r="H22" s="6">
        <v>12</v>
      </c>
      <c r="I22" s="1" t="str">
        <f>VLOOKUP(H22,'Athletes Day 2'!A:C,2)</f>
        <v>Finn O'Neill</v>
      </c>
      <c r="J22" s="1" t="str">
        <f>VLOOKUP(H22,'Athletes Day 2'!A:C,3)</f>
        <v>City of Derry Spartans</v>
      </c>
      <c r="K22" s="28">
        <v>12.75</v>
      </c>
    </row>
    <row r="23" spans="1:11" ht="15.75">
      <c r="A23" s="6"/>
      <c r="B23" s="6"/>
      <c r="C23" s="1"/>
      <c r="D23" s="1"/>
      <c r="E23" s="12"/>
      <c r="F23" s="6"/>
      <c r="G23" s="6">
        <v>2</v>
      </c>
      <c r="H23" s="6">
        <v>14</v>
      </c>
      <c r="I23" s="1" t="str">
        <f>VLOOKUP(H23,'Athletes Day 2'!A:C,2)</f>
        <v>Callum Spain</v>
      </c>
      <c r="J23" s="1" t="str">
        <f>VLOOKUP(H23,'Athletes Day 2'!A:C,3)</f>
        <v>Unattached</v>
      </c>
      <c r="K23" s="28">
        <v>10.77</v>
      </c>
    </row>
    <row r="24" spans="1:11" ht="15.75">
      <c r="A24" s="6"/>
      <c r="B24" s="6"/>
      <c r="C24" s="1"/>
      <c r="D24" s="1"/>
      <c r="E24" s="12"/>
      <c r="F24" s="6"/>
      <c r="G24" s="6">
        <v>3</v>
      </c>
      <c r="H24" s="6">
        <v>48</v>
      </c>
      <c r="I24" s="1" t="str">
        <f>VLOOKUP(H24,'Athletes Day 2'!A:C,2)</f>
        <v>Diarmaid O'Donnell</v>
      </c>
      <c r="J24" s="1" t="str">
        <f>VLOOKUP(H24,'Athletes Day 2'!A:C,3)</f>
        <v>Lifford Strabane AC</v>
      </c>
      <c r="K24" s="28">
        <v>9.9</v>
      </c>
    </row>
    <row r="25" spans="1:11" ht="15.75">
      <c r="A25" s="6"/>
      <c r="B25" s="6"/>
      <c r="C25" s="1"/>
      <c r="D25" s="1"/>
      <c r="E25" s="12"/>
      <c r="F25" s="6"/>
      <c r="G25" s="6">
        <v>3</v>
      </c>
      <c r="H25" s="6">
        <v>4</v>
      </c>
      <c r="I25" s="1" t="str">
        <f>VLOOKUP(H25,'Athletes Day 2'!A:C,2)</f>
        <v>Charlie Lawden</v>
      </c>
      <c r="J25" s="1" t="str">
        <f>VLOOKUP(H25,'Athletes Day 2'!A:C,3)</f>
        <v>North Down AC</v>
      </c>
      <c r="K25" s="28">
        <v>9</v>
      </c>
    </row>
    <row r="26" spans="1:5" ht="15.75">
      <c r="A26" s="1"/>
      <c r="B26" s="1"/>
      <c r="C26" s="1"/>
      <c r="D26" s="1"/>
      <c r="E26" s="10"/>
    </row>
    <row r="27" spans="1:11" ht="15">
      <c r="A27" s="31" t="s">
        <v>29</v>
      </c>
      <c r="B27" s="31"/>
      <c r="C27" s="31"/>
      <c r="D27" s="31"/>
      <c r="E27" s="31"/>
      <c r="G27" s="31" t="s">
        <v>30</v>
      </c>
      <c r="H27" s="31"/>
      <c r="I27" s="31"/>
      <c r="J27" s="31"/>
      <c r="K27" s="31"/>
    </row>
    <row r="28" spans="1:11" ht="15.75">
      <c r="A28" s="17" t="s">
        <v>0</v>
      </c>
      <c r="B28" s="17" t="s">
        <v>1</v>
      </c>
      <c r="C28" s="17" t="s">
        <v>2</v>
      </c>
      <c r="D28" s="17" t="s">
        <v>3</v>
      </c>
      <c r="E28" s="9" t="s">
        <v>11</v>
      </c>
      <c r="G28" s="17" t="s">
        <v>0</v>
      </c>
      <c r="H28" s="17" t="s">
        <v>1</v>
      </c>
      <c r="I28" s="17" t="s">
        <v>2</v>
      </c>
      <c r="J28" s="17" t="s">
        <v>3</v>
      </c>
      <c r="K28" s="9" t="s">
        <v>11</v>
      </c>
    </row>
    <row r="29" spans="1:11" ht="15.75">
      <c r="A29" s="6">
        <v>1</v>
      </c>
      <c r="B29" s="6">
        <v>24</v>
      </c>
      <c r="C29" s="1" t="str">
        <f>VLOOKUP(B29,'Athletes Day 2'!A:C,2)</f>
        <v>Jordan Cunningham</v>
      </c>
      <c r="D29" s="1" t="str">
        <f>VLOOKUP(B29,'Athletes Day 2'!A:C,3)</f>
        <v>City of Lisburn AC</v>
      </c>
      <c r="E29" s="13">
        <v>12.86</v>
      </c>
      <c r="G29" s="6">
        <v>1</v>
      </c>
      <c r="H29" s="6">
        <v>2</v>
      </c>
      <c r="I29" s="1" t="str">
        <f>VLOOKUP(H29,'Athletes Day 2'!A:C,2)</f>
        <v>Tom McGraine</v>
      </c>
      <c r="J29" s="1" t="str">
        <f>VLOOKUP(H29,'Athletes Day 2'!A:C,3)</f>
        <v>St Peter's Ac</v>
      </c>
      <c r="K29" s="29">
        <v>8.22</v>
      </c>
    </row>
    <row r="30" spans="1:13" ht="15.75">
      <c r="A30">
        <v>2</v>
      </c>
      <c r="B30">
        <v>26</v>
      </c>
      <c r="C30" s="1" t="str">
        <f>VLOOKUP(B30,'Athletes Day 2'!A:C,2)</f>
        <v>James Hughes</v>
      </c>
      <c r="D30" s="1" t="str">
        <f>VLOOKUP(B30,'Athletes Day 2'!A:C,3)</f>
        <v>Unattached</v>
      </c>
      <c r="E30" s="11">
        <v>12.79</v>
      </c>
      <c r="G30" s="6">
        <v>2</v>
      </c>
      <c r="H30" s="6">
        <v>9</v>
      </c>
      <c r="I30" s="1" t="str">
        <f>VLOOKUP(H30,'Athletes Day 2'!A:C,2)</f>
        <v>Joe Frey</v>
      </c>
      <c r="J30" s="1" t="str">
        <f>VLOOKUP(H30,'Athletes Day 2'!A:C,3)</f>
        <v>Lagan Valley AC</v>
      </c>
      <c r="K30" s="29">
        <v>9.24</v>
      </c>
      <c r="L30" t="s">
        <v>119</v>
      </c>
      <c r="M30" t="s">
        <v>120</v>
      </c>
    </row>
    <row r="31" spans="1:13" ht="15.75">
      <c r="A31" s="6"/>
      <c r="C31" s="1"/>
      <c r="D31" s="1"/>
      <c r="E31" s="11"/>
      <c r="G31" s="6">
        <v>3</v>
      </c>
      <c r="H31" s="6">
        <v>28</v>
      </c>
      <c r="I31" s="1" t="str">
        <f>VLOOKUP(H31,'Athletes Day 2'!A:C,2)</f>
        <v>Frank Stewart</v>
      </c>
      <c r="J31" s="1" t="str">
        <f>VLOOKUP(H31,'Athletes Day 2'!A:C,3)</f>
        <v>City of Derry Spartans</v>
      </c>
      <c r="K31" s="29">
        <v>9.51</v>
      </c>
      <c r="L31" t="s">
        <v>121</v>
      </c>
      <c r="M31" s="6" t="s">
        <v>122</v>
      </c>
    </row>
    <row r="32" spans="1:11" ht="15.75">
      <c r="A32" s="6"/>
      <c r="B32" s="6"/>
      <c r="C32" s="1"/>
      <c r="D32" s="1"/>
      <c r="E32" s="13"/>
      <c r="I32" s="1"/>
      <c r="J32" s="1"/>
      <c r="K32" s="11"/>
    </row>
  </sheetData>
  <sheetProtection/>
  <mergeCells count="9">
    <mergeCell ref="A13:E13"/>
    <mergeCell ref="A20:E20"/>
    <mergeCell ref="G20:K20"/>
    <mergeCell ref="A27:E27"/>
    <mergeCell ref="G27:K27"/>
    <mergeCell ref="G1:K1"/>
    <mergeCell ref="A1:E1"/>
    <mergeCell ref="A9:E9"/>
    <mergeCell ref="G9:K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Shauna Bratten</cp:lastModifiedBy>
  <cp:lastPrinted>2015-02-01T14:17:02Z</cp:lastPrinted>
  <dcterms:created xsi:type="dcterms:W3CDTF">2010-02-21T19:57:09Z</dcterms:created>
  <dcterms:modified xsi:type="dcterms:W3CDTF">2019-02-11T15:44:51Z</dcterms:modified>
  <cp:category/>
  <cp:version/>
  <cp:contentType/>
  <cp:contentStatus/>
</cp:coreProperties>
</file>